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ecutive Summary" sheetId="1" state="visible" r:id="rId1"/>
    <sheet xmlns:r="http://schemas.openxmlformats.org/officeDocument/2006/relationships" name="Expense Breakdown" sheetId="2" state="visible" r:id="rId2"/>
    <sheet xmlns:r="http://schemas.openxmlformats.org/officeDocument/2006/relationships" name="20-Year Cash Flow" sheetId="3" state="visible" r:id="rId3"/>
    <sheet xmlns:r="http://schemas.openxmlformats.org/officeDocument/2006/relationships" name="vs Alternatives" sheetId="4" state="visible" r:id="rId4"/>
    <sheet xmlns:r="http://schemas.openxmlformats.org/officeDocument/2006/relationships" name="Risk Scenarios" sheetId="5" state="visible" r:id="rId5"/>
    <sheet xmlns:r="http://schemas.openxmlformats.org/officeDocument/2006/relationships" name="Break-Even Analysis" sheetId="6" state="visible" r:id="rId6"/>
  </sheets>
  <definedNames/>
  <calcPr calcId="124519" fullCalcOnLoad="1"/>
</workbook>
</file>

<file path=xl/styles.xml><?xml version="1.0" encoding="utf-8"?>
<styleSheet xmlns="http://schemas.openxmlformats.org/spreadsheetml/2006/main">
  <numFmts count="3">
    <numFmt numFmtId="164" formatCode="#,##0;[Red]-#,##0"/>
    <numFmt numFmtId="165" formatCode="0.0%"/>
    <numFmt numFmtId="166" formatCode="$#,##0"/>
  </numFmts>
  <fonts count="12">
    <font>
      <name val="Calibri"/>
      <family val="2"/>
      <color theme="1"/>
      <sz val="11"/>
      <scheme val="minor"/>
    </font>
    <font>
      <b val="1"/>
      <sz val="14"/>
    </font>
    <font>
      <b val="1"/>
      <color rgb="00CC0000"/>
    </font>
    <font>
      <b val="1"/>
      <sz val="11"/>
    </font>
    <font>
      <b val="1"/>
    </font>
    <font>
      <i val="1"/>
      <color rgb="00666666"/>
    </font>
    <font>
      <b val="1"/>
      <color rgb="00006600"/>
    </font>
    <font>
      <color rgb="00006600"/>
    </font>
    <font>
      <color rgb="00CC0000"/>
    </font>
    <font>
      <b val="1"/>
      <color rgb="00006600"/>
      <sz val="11"/>
    </font>
    <font/>
    <font>
      <b val="1"/>
      <color rgb="00CC0000"/>
      <sz val="11"/>
    </font>
  </fonts>
  <fills count="2">
    <fill>
      <patternFill/>
    </fill>
    <fill>
      <patternFill patternType="gray125"/>
    </fill>
  </fills>
  <borders count="5">
    <border>
      <left/>
      <right/>
      <top/>
      <bottom/>
      <diagonal/>
    </border>
    <border>
      <bottom style="thin">
        <color rgb="00999999"/>
      </bottom>
    </border>
    <border>
      <top style="medium"/>
    </border>
    <border>
      <bottom style="medium"/>
    </border>
    <border>
      <left style="thin">
        <color rgb="00CCCCCC"/>
      </left>
      <right style="thin">
        <color rgb="00CCCCCC"/>
      </right>
      <top style="thin">
        <color rgb="00CCCCCC"/>
      </top>
      <bottom style="thin">
        <color rgb="00CCCCCC"/>
      </bottom>
    </border>
  </borders>
  <cellStyleXfs count="1">
    <xf numFmtId="0" fontId="0" fillId="0" borderId="0"/>
  </cellStyleXfs>
  <cellXfs count="33">
    <xf numFmtId="0" fontId="0" fillId="0" borderId="0" pivotButton="0" quotePrefix="0" xfId="0"/>
    <xf numFmtId="0" fontId="1" fillId="0" borderId="0" pivotButton="0" quotePrefix="0" xfId="0"/>
    <xf numFmtId="0" fontId="2" fillId="0" borderId="0" pivotButton="0" quotePrefix="0" xfId="0"/>
    <xf numFmtId="0" fontId="3" fillId="0" borderId="1" pivotButton="0" quotePrefix="0" xfId="0"/>
    <xf numFmtId="0" fontId="4" fillId="0" borderId="0" pivotButton="0" quotePrefix="0" xfId="0"/>
    <xf numFmtId="0" fontId="5" fillId="0" borderId="0" applyAlignment="1" pivotButton="0" quotePrefix="0" xfId="0">
      <alignment wrapText="1"/>
    </xf>
    <xf numFmtId="0" fontId="6" fillId="0" borderId="0" pivotButton="0" quotePrefix="0" xfId="0"/>
    <xf numFmtId="164" fontId="7" fillId="0" borderId="0" pivotButton="0" quotePrefix="0" xfId="0"/>
    <xf numFmtId="164" fontId="8" fillId="0" borderId="0" pivotButton="0" quotePrefix="0" xfId="0"/>
    <xf numFmtId="0" fontId="3" fillId="0" borderId="2" pivotButton="0" quotePrefix="0" xfId="0"/>
    <xf numFmtId="3" fontId="9" fillId="0" borderId="2" pivotButton="0" quotePrefix="0" xfId="0"/>
    <xf numFmtId="3" fontId="8" fillId="0" borderId="0" pivotButton="0" quotePrefix="0" xfId="0"/>
    <xf numFmtId="0" fontId="5" fillId="0" borderId="0" applyAlignment="1" pivotButton="0" quotePrefix="0" xfId="0">
      <alignment vertical="top" wrapText="1"/>
    </xf>
    <xf numFmtId="3" fontId="10" fillId="0" borderId="0" pivotButton="0" quotePrefix="0" xfId="0"/>
    <xf numFmtId="164" fontId="6" fillId="0" borderId="0" pivotButton="0" quotePrefix="0" xfId="0"/>
    <xf numFmtId="164" fontId="2" fillId="0" borderId="0" pivotButton="0" quotePrefix="0" xfId="0"/>
    <xf numFmtId="164" fontId="11" fillId="0" borderId="2" pivotButton="0" quotePrefix="0" xfId="0"/>
    <xf numFmtId="0" fontId="5" fillId="0" borderId="0" pivotButton="0" quotePrefix="0" xfId="0"/>
    <xf numFmtId="0" fontId="4" fillId="0" borderId="3" applyAlignment="1" pivotButton="0" quotePrefix="0" xfId="0">
      <alignment horizontal="center" wrapText="1"/>
    </xf>
    <xf numFmtId="0" fontId="0" fillId="0" borderId="4" pivotButton="0" quotePrefix="0" xfId="0"/>
    <xf numFmtId="164" fontId="0" fillId="0" borderId="4" pivotButton="0" quotePrefix="0" xfId="0"/>
    <xf numFmtId="164" fontId="8" fillId="0" borderId="4" pivotButton="0" quotePrefix="0" xfId="0"/>
    <xf numFmtId="165" fontId="0" fillId="0" borderId="4" pivotButton="0" quotePrefix="0" xfId="0"/>
    <xf numFmtId="164" fontId="7" fillId="0" borderId="4" pivotButton="0" quotePrefix="0" xfId="0"/>
    <xf numFmtId="3" fontId="0" fillId="0" borderId="0" pivotButton="0" quotePrefix="0" xfId="0"/>
    <xf numFmtId="0" fontId="4" fillId="0" borderId="4" pivotButton="0" quotePrefix="0" xfId="0"/>
    <xf numFmtId="3" fontId="6" fillId="0" borderId="0" pivotButton="0" quotePrefix="0" xfId="0"/>
    <xf numFmtId="166" fontId="0" fillId="0" borderId="4" pivotButton="0" quotePrefix="0" xfId="0"/>
    <xf numFmtId="0" fontId="6" fillId="0" borderId="4" pivotButton="0" quotePrefix="0" xfId="0"/>
    <xf numFmtId="0" fontId="7" fillId="0" borderId="4" pivotButton="0" quotePrefix="0" xfId="0"/>
    <xf numFmtId="0" fontId="8" fillId="0" borderId="4" pivotButton="0" quotePrefix="0" xfId="0"/>
    <xf numFmtId="0" fontId="2" fillId="0" borderId="4" pivotButton="0" quotePrefix="0" xfId="0"/>
    <xf numFmtId="166" fontId="4" fillId="0" borderId="4"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38" customWidth="1" min="1" max="1"/>
    <col width="20" customWidth="1" min="2" max="2"/>
    <col width="14" customWidth="1" min="3" max="3"/>
    <col width="14" customWidth="1" min="4" max="4"/>
    <col width="25" customWidth="1" min="5" max="5"/>
    <col width="14" customWidth="1" min="6" max="6"/>
    <col width="14" customWidth="1" min="7" max="7"/>
    <col width="14" customWidth="1" min="8" max="8"/>
  </cols>
  <sheetData>
    <row r="1">
      <c r="A1" s="1" t="inlineStr">
        <is>
          <t>Investment Analysis: $345,000 New Build Rental Property</t>
        </is>
      </c>
    </row>
    <row r="2"/>
    <row r="3">
      <c r="A3" s="2" t="inlineStr">
        <is>
          <t>VERDICT: NO-GO — Negative cash flow for 5+ years. Does not meet basic investment criteria.</t>
        </is>
      </c>
    </row>
    <row r="4"/>
    <row r="5">
      <c r="A5" s="3" t="inlineStr">
        <is>
          <t>Property Details</t>
        </is>
      </c>
    </row>
    <row r="6">
      <c r="A6" t="inlineStr">
        <is>
          <t>Property Type</t>
        </is>
      </c>
      <c r="B6" s="4" t="inlineStr">
        <is>
          <t>New construction from builder</t>
        </is>
      </c>
    </row>
    <row r="7">
      <c r="A7" t="inlineStr">
        <is>
          <t>Bedrooms / Bathrooms</t>
        </is>
      </c>
      <c r="B7" s="4" t="inlineStr">
        <is>
          <t>3 bed / 2 bath</t>
        </is>
      </c>
    </row>
    <row r="8">
      <c r="A8" t="inlineStr">
        <is>
          <t>Square Footage</t>
        </is>
      </c>
      <c r="B8" s="4" t="inlineStr">
        <is>
          <t>1,400 sq ft</t>
        </is>
      </c>
    </row>
    <row r="9">
      <c r="A9" t="inlineStr">
        <is>
          <t>Condition</t>
        </is>
      </c>
      <c r="B9" s="4" t="inlineStr">
        <is>
          <t>Brand new — no repairs needed</t>
        </is>
      </c>
    </row>
    <row r="10">
      <c r="A10" t="inlineStr">
        <is>
          <t>Builder Warranty</t>
        </is>
      </c>
      <c r="B10" s="4" t="inlineStr">
        <is>
          <t>Typically 1-2yr structural, 10yr major systems</t>
        </is>
      </c>
    </row>
    <row r="11">
      <c r="A11" t="inlineStr">
        <is>
          <t>Comparable Rents (Townhouses)</t>
        </is>
      </c>
      <c r="B11" s="4" t="inlineStr">
        <is>
          <t>$1,900/mo</t>
        </is>
      </c>
    </row>
    <row r="12">
      <c r="A12" t="inlineStr">
        <is>
          <t>Comparable Rents (Stand Alones)</t>
        </is>
      </c>
      <c r="B12" s="4" t="inlineStr">
        <is>
          <t>$2,100/mo</t>
        </is>
      </c>
    </row>
    <row r="13"/>
    <row r="14">
      <c r="A14" s="3" t="inlineStr">
        <is>
          <t>Key Financials</t>
        </is>
      </c>
    </row>
    <row r="15">
      <c r="A15" t="inlineStr">
        <is>
          <t>Purchase Price</t>
        </is>
      </c>
      <c r="B15" s="4" t="inlineStr">
        <is>
          <t>$345,000</t>
        </is>
      </c>
      <c r="E15" t="inlineStr">
        <is>
          <t>Monthly Rent</t>
        </is>
      </c>
      <c r="F15" s="4" t="inlineStr">
        <is>
          <t>$2,000</t>
        </is>
      </c>
    </row>
    <row r="16">
      <c r="A16" t="inlineStr">
        <is>
          <t>Down Payment (20%)</t>
        </is>
      </c>
      <c r="B16" s="4" t="inlineStr">
        <is>
          <t>$69,000</t>
        </is>
      </c>
      <c r="E16" t="inlineStr">
        <is>
          <t>Effective Monthly Income</t>
        </is>
      </c>
      <c r="F16" s="4" t="inlineStr">
        <is>
          <t>$1,948</t>
        </is>
      </c>
    </row>
    <row r="17">
      <c r="A17" t="inlineStr">
        <is>
          <t>Closing Costs</t>
        </is>
      </c>
      <c r="B17" s="4" t="inlineStr">
        <is>
          <t>$6,000</t>
        </is>
      </c>
      <c r="E17" t="inlineStr">
        <is>
          <t>Monthly PITI</t>
        </is>
      </c>
      <c r="F17" s="4" t="inlineStr">
        <is>
          <t>$2,016</t>
        </is>
      </c>
    </row>
    <row r="18">
      <c r="A18" t="inlineStr">
        <is>
          <t>Total Cash Required</t>
        </is>
      </c>
      <c r="B18" s="4" t="inlineStr">
        <is>
          <t>$75,000</t>
        </is>
      </c>
      <c r="E18" t="inlineStr">
        <is>
          <t>Monthly Cash Flow</t>
        </is>
      </c>
      <c r="F18" s="4" t="inlineStr">
        <is>
          <t>$-277</t>
        </is>
      </c>
    </row>
    <row r="19">
      <c r="A19" t="inlineStr">
        <is>
          <t>Loan Amount</t>
        </is>
      </c>
      <c r="B19" s="4" t="inlineStr">
        <is>
          <t>$276,000</t>
        </is>
      </c>
      <c r="E19" t="inlineStr">
        <is>
          <t>Rent-to-Price Ratio</t>
        </is>
      </c>
      <c r="F19" s="4" t="inlineStr">
        <is>
          <t>0.58%</t>
        </is>
      </c>
    </row>
    <row r="20">
      <c r="A20" t="inlineStr">
        <is>
          <t>Interest Rate</t>
        </is>
      </c>
      <c r="B20" s="4" t="inlineStr">
        <is>
          <t>6.25%</t>
        </is>
      </c>
      <c r="E20" t="inlineStr">
        <is>
          <t>Year 1 Cash-on-Cash</t>
        </is>
      </c>
      <c r="F20" s="4" t="inlineStr">
        <is>
          <t>-4.4%</t>
        </is>
      </c>
    </row>
    <row r="21">
      <c r="A21" t="inlineStr">
        <is>
          <t>Monthly P&amp;I</t>
        </is>
      </c>
      <c r="B21" s="4" t="inlineStr">
        <is>
          <t>$1,699</t>
        </is>
      </c>
      <c r="E21" t="inlineStr">
        <is>
          <t>Break-Even Rate Needed</t>
        </is>
      </c>
      <c r="F21" s="4" t="inlineStr">
        <is>
          <t>4.57%</t>
        </is>
      </c>
    </row>
    <row r="22"/>
    <row r="23">
      <c r="A23" s="3" t="inlineStr">
        <is>
          <t>Why This Deal Fails</t>
        </is>
      </c>
    </row>
    <row r="24">
      <c r="A24" s="4" t="inlineStr">
        <is>
          <t>Rent-to-Price Ratio: 0.58%</t>
        </is>
      </c>
    </row>
    <row r="25">
      <c r="A25" s="5" t="inlineStr">
        <is>
          <t>This is the most important metric in rental investing. It measures monthly rent as a percentage of purchase price. The industry standard minimum is 0.8% (the '1% rule' is ideal). At $345K, you'd need rent of $2,760/mo (0.8%) or $3,450/mo (1%) to meet these thresholds. Your $2,000/mo rent is well below either target, meaning the property is overpriced relative to its income potential.</t>
        </is>
      </c>
    </row>
    <row r="26"/>
    <row r="27">
      <c r="A27" s="4" t="inlineStr">
        <is>
          <t>Negative Cash Flow for 5+ Years</t>
        </is>
      </c>
    </row>
    <row r="28">
      <c r="A28" s="5" t="inlineStr">
        <is>
          <t>Cash flow = rental income minus all expenses (mortgage, taxes, insurance, maintenance). This property loses money every month for the first 5-6 years. Year 1: -$283/mo (-$3,393/yr). Year 5: -$21/mo (-$248/yr). Total out-of-pocket over 5 years: $9,264. You are paying to own this property rather than it paying you.</t>
        </is>
      </c>
    </row>
    <row r="29"/>
    <row r="30">
      <c r="A30" s="4" t="inlineStr">
        <is>
          <t>Mortgage Consumes 89% of Income</t>
        </is>
      </c>
    </row>
    <row r="31">
      <c r="A31" s="5" t="inlineStr">
        <is>
          <t>Your monthly mortgage payment ($1,699) eats 89% of effective rental income ($1,948). A healthy rental should have mortgage at 70% or less of income, leaving 30%+ for taxes, insurance, maintenance, vacancy, and profit. At 89%, there is virtually nothing left after paying the mortgage.</t>
        </is>
      </c>
    </row>
    <row r="32"/>
    <row r="33">
      <c r="A33" s="4" t="inlineStr">
        <is>
          <t>Interest Rate Too High for This Price</t>
        </is>
      </c>
    </row>
    <row r="34">
      <c r="A34" s="5" t="inlineStr">
        <is>
          <t>At 6.25%, the cost of borrowing is too high relative to the rent the property generates. To break even on cash flow at $345K, you would need a rate of 4.57% or lower. Current rates are ~6.25% with no indication of dropping to 4.57% in the near term. The rate environment makes this deal unworkable.</t>
        </is>
      </c>
    </row>
    <row r="35"/>
    <row r="36">
      <c r="A36" s="4" t="inlineStr">
        <is>
          <t>No Tax Benefit Above $150K AGI</t>
        </is>
      </c>
    </row>
    <row r="37">
      <c r="A37" s="5" t="inlineStr">
        <is>
          <t>Rental property losses (depreciation + expenses exceeding income) can offset W-2 income — but only if your Adjusted Gross Income is below $100K (full $25K deduction) or $100-150K (partial). Above $150K AGI, passive losses provide $0 tax benefit against your paycheck. They carry forward to offset future passive income or are released when you sell, but provide no annual cash benefit while you hold the property.</t>
        </is>
      </c>
    </row>
    <row r="38"/>
    <row r="39">
      <c r="A39" s="4" t="inlineStr">
        <is>
          <t>Opportunity Cost</t>
        </is>
      </c>
    </row>
    <row r="40">
      <c r="A40" s="5" t="inlineStr">
        <is>
          <t>The $75,000 required for this investment could be placed in an S&amp;P 500 index fund averaging ~9% annually. After 10 years: ~$177,500 with zero effort, full liquidity, no maintenance, no tenants, no risk of a $15K surprise repair. The real estate catches up around year 10+ due to leverage and appreciation, but with significantly more work and risk.</t>
        </is>
      </c>
    </row>
    <row r="41"/>
    <row r="42"/>
    <row r="43">
      <c r="A43" s="3" t="inlineStr">
        <is>
          <t>What Would Make This Deal Work</t>
        </is>
      </c>
    </row>
    <row r="44">
      <c r="A44" s="6" t="inlineStr">
        <is>
          <t>Purchase Price ≤ $299,000</t>
        </is>
      </c>
    </row>
    <row r="45">
      <c r="A45" s="5" t="inlineStr">
        <is>
          <t>At current 6.25% rate, a price of $299K or less produces positive cash flow from Day 1. This brings the rent-to-price ratio to 0.67% — still below the 0.8% ideal but workable.</t>
        </is>
      </c>
    </row>
    <row r="46"/>
    <row r="47">
      <c r="A47" s="6" t="inlineStr">
        <is>
          <t>Interest Rate ≤ 4.57%</t>
        </is>
      </c>
    </row>
    <row r="48">
      <c r="A48" s="5" t="inlineStr">
        <is>
          <t>At the current $345K price, you need rates to drop ~170 basis points to break even. This is not expected in the near term based on current Fed policy.</t>
        </is>
      </c>
    </row>
    <row r="49"/>
    <row r="50">
      <c r="A50" s="6" t="inlineStr">
        <is>
          <t>Monthly Rent ≥ $2,760</t>
        </is>
      </c>
    </row>
    <row r="51">
      <c r="A51" s="5" t="inlineStr">
        <is>
          <t>This would achieve a 0.8% rent-to-price ratio. However, comparable properties in the area rent for $1,900-$2,100, so the market does not support this rent level.</t>
        </is>
      </c>
    </row>
    <row r="52"/>
    <row r="53">
      <c r="A53" s="6" t="inlineStr">
        <is>
          <t>Different Market</t>
        </is>
      </c>
    </row>
    <row r="54">
      <c r="A54" s="5" t="inlineStr">
        <is>
          <t>Midwest and some Southern markets (Cleveland, Memphis, Indianapolis, Birmingham) still offer properties at 0.8-1.2% rent-to-price ratios at lower price points, where the same $75K investment would cash flow from Day 1.</t>
        </is>
      </c>
    </row>
  </sheetData>
  <mergeCells count="12">
    <mergeCell ref="A45:H45"/>
    <mergeCell ref="A48:H48"/>
    <mergeCell ref="A3:H3"/>
    <mergeCell ref="A25:H25"/>
    <mergeCell ref="A54:H54"/>
    <mergeCell ref="A51:H51"/>
    <mergeCell ref="A40:H40"/>
    <mergeCell ref="A28:H28"/>
    <mergeCell ref="A1:H1"/>
    <mergeCell ref="A37:H37"/>
    <mergeCell ref="A31:H31"/>
    <mergeCell ref="A34:H3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40" customWidth="1" min="1" max="1"/>
    <col width="22" customWidth="1" min="2" max="2"/>
    <col width="14" customWidth="1" min="3" max="3"/>
    <col width="40" customWidth="1" min="4" max="4"/>
  </cols>
  <sheetData>
    <row r="1">
      <c r="A1" s="1" t="inlineStr">
        <is>
          <t>Complete Expense Breakdown — Year 1 Monthly</t>
        </is>
      </c>
    </row>
    <row r="2"/>
    <row r="3">
      <c r="A3" s="3" t="inlineStr">
        <is>
          <t>Income</t>
        </is>
      </c>
    </row>
    <row r="4">
      <c r="A4" s="4" t="inlineStr">
        <is>
          <t>Gross Monthly Rent</t>
        </is>
      </c>
      <c r="B4" s="7" t="n">
        <v>2000</v>
      </c>
    </row>
    <row r="5">
      <c r="A5" s="5" t="inlineStr">
        <is>
          <t>The base rent charged to the tenant. Based on comparable properties: townhouses at $1,900 and stand-alone homes at $2,100. $2,000 is mid-range for this property type and area.</t>
        </is>
      </c>
    </row>
    <row r="6"/>
    <row r="7">
      <c r="A7" s="4" t="inlineStr">
        <is>
          <t>Other Monthly Income</t>
        </is>
      </c>
      <c r="B7" s="7" t="n">
        <v>50</v>
      </c>
    </row>
    <row r="8">
      <c r="A8" s="5" t="inlineStr">
        <is>
          <t>Additional income such as pet rent, storage fees, laundry, parking, or late fees. $50/mo is a conservative estimate.</t>
        </is>
      </c>
    </row>
    <row r="9"/>
    <row r="10">
      <c r="A10" s="2" t="inlineStr">
        <is>
          <t>Less: Vacancy Allowance (5%)</t>
        </is>
      </c>
      <c r="B10" s="8" t="n">
        <v>-102.5</v>
      </c>
    </row>
    <row r="11">
      <c r="A11" s="5" t="inlineStr">
        <is>
          <t>Industry standard assumption that the property will be vacant ~18 days per year (5% of the time) due to tenant turnover, time to find new tenants, cleaning/repair between tenants. Some investors use 8-10% for more conservative modeling.</t>
        </is>
      </c>
    </row>
    <row r="12"/>
    <row r="13">
      <c r="A13" s="9">
        <f> Effective Monthly Income</f>
        <v/>
      </c>
      <c r="B13" s="10" t="n">
        <v>1947.5</v>
      </c>
    </row>
    <row r="14"/>
    <row r="15"/>
    <row r="16">
      <c r="A16" s="3" t="inlineStr">
        <is>
          <t>Fixed Expenses (Debt Service)</t>
        </is>
      </c>
    </row>
    <row r="17">
      <c r="A17" s="4" t="inlineStr">
        <is>
          <t>Mortgage Payment (Principal &amp; Interest)</t>
        </is>
      </c>
      <c r="B17" s="11" t="n">
        <v>1699.379473176849</v>
      </c>
    </row>
    <row r="18">
      <c r="A18" s="5" t="inlineStr">
        <is>
          <t>This is the monthly payment on a $276,000.0 loan at 6.25% interest over 30 years. Of this $1,699 payment, ~$1,438 goes to interest in Year 1 and only ~$262 goes to principal (building equity). Over 30 years you will pay $611,777 total — $335,777 in interest alone. This single line item consumes 87% of your effective rental income.</t>
        </is>
      </c>
    </row>
    <row r="19"/>
    <row r="20">
      <c r="A20" s="3" t="inlineStr">
        <is>
          <t>Operating Expenses</t>
        </is>
      </c>
    </row>
    <row r="21">
      <c r="A21" s="4" t="inlineStr">
        <is>
          <t>Property Tax</t>
        </is>
      </c>
      <c r="B21" s="11" t="n">
        <v>200</v>
      </c>
    </row>
    <row r="22">
      <c r="A22" s="12" t="inlineStr">
        <is>
          <t>$2,400/year divided by 12. Property tax is assessed by the local government based on the property's appraised value. At $2,400/yr on a $345,000 property, the effective rate is 0.70%. Property taxes typically increase 2-5% annually due to rising assessments. In some areas, a new purchase triggers reassessment to current market value, which could increase this amount. This expense increases at 3%/yr in this model.</t>
        </is>
      </c>
    </row>
    <row r="23"/>
    <row r="24"/>
    <row r="25">
      <c r="A25" s="4" t="inlineStr">
        <is>
          <t>Homeowner's Insurance</t>
        </is>
      </c>
      <c r="B25" s="11" t="n">
        <v>116.6666666666667</v>
      </c>
    </row>
    <row r="26">
      <c r="A26" s="12" t="inlineStr">
        <is>
          <t>$1,400/year divided by 12. Covers damage from fire, storms, liability, etc. New builds may get slightly lower rates due to modern materials and code compliance, but insurance costs have been rising 7-10% annually nationwide due to climate events. If the property is in a flood zone, flood insurance ($1,000-3,000/yr) would be additional. This expense increases at 3%/yr in this model.</t>
        </is>
      </c>
    </row>
    <row r="27"/>
    <row r="28"/>
    <row r="29">
      <c r="A29" s="4" t="inlineStr">
        <is>
          <t>HOA Fees</t>
        </is>
      </c>
      <c r="B29" s="13" t="n">
        <v>0</v>
      </c>
    </row>
    <row r="30">
      <c r="A30" s="12" t="inlineStr">
        <is>
          <t>No HOA in this scenario. If the property is in a subdivision with shared amenities (pool, landscaping, common areas), HOA fees typically run $100-400/mo and increase annually. HOA fees are non-negotiable and can include special assessments for major repairs. Always verify before purchasing.</t>
        </is>
      </c>
    </row>
    <row r="31"/>
    <row r="32"/>
    <row r="33">
      <c r="A33" s="4" t="inlineStr">
        <is>
          <t>Maintenance &amp; Repairs</t>
        </is>
      </c>
      <c r="B33" s="11" t="n">
        <v>166.6666666666667</v>
      </c>
    </row>
    <row r="34">
      <c r="A34" s="12" t="inlineStr">
        <is>
          <t>$2,000/year divided by 12. The standard rule of thumb is 1% of property value annually (= $3,450/yr for this property). The $2,000/yr used here is lower because this is a brand new build — appliances are new, HVAC is new, roof is new, and the builder warranty covers defects for 1-2 years (structural up to 10 years). However, maintenance is never zero: lawn care, minor repairs, appliance issues, plumbing, pest control, etc. still occur. IMPORTANT: After years 5-10, this number should increase significantly as systems age. HVAC replacement: $8-15K (lifespan 12-15 yrs). Water heater: $1-2K (lifespan 8-12 yrs). Flooring: $5-10K (every 7-10 yrs between tenants). This expense increases at 3%/yr in this model.</t>
        </is>
      </c>
    </row>
    <row r="35"/>
    <row r="36"/>
    <row r="37">
      <c r="A37" s="4" t="inlineStr">
        <is>
          <t>Other Costs</t>
        </is>
      </c>
      <c r="B37" s="11" t="n">
        <v>41.66666666666666</v>
      </c>
    </row>
    <row r="38">
      <c r="A38" s="12" t="inlineStr">
        <is>
          <t>$500/year divided by 12. Covers miscellaneous expenses: lawn care equipment/service, pest control, accounting/tax prep for rental income, legal fees, advertising for tenants, background check fees, locksmith, miscellaneous supplies. Also covers tenant turnover costs between leases (cleaning, touch-up paint, minor repairs to pass inspection). This expense increases at 3%/yr in this model.</t>
        </is>
      </c>
    </row>
    <row r="39"/>
    <row r="40"/>
    <row r="41">
      <c r="A41" s="4" t="inlineStr">
        <is>
          <t>Property Management Fee (0%)</t>
        </is>
      </c>
      <c r="B41" s="13" t="n">
        <v>0</v>
      </c>
    </row>
    <row r="42">
      <c r="A42" s="12" t="inlineStr">
        <is>
          <t>This model assumes self-management (0%). If you hire a property manager, expect to pay 8-10% of gross rent ($160-200/mo). Most investors eventually hire management — dealing with tenant calls, maintenance coordination, lease enforcement, and evictions is a part-time job. Adding 8% management would increase annual expenses by ~$1,920 and push Year 1 cash flow to -$5,313. If this is a partnership, management is almost certainly required.</t>
        </is>
      </c>
    </row>
    <row r="43"/>
    <row r="44"/>
    <row r="45"/>
    <row r="46">
      <c r="A46" s="3" t="inlineStr">
        <is>
          <t>Summary</t>
        </is>
      </c>
    </row>
    <row r="47">
      <c r="A47" t="inlineStr">
        <is>
          <t>Effective Monthly Income</t>
        </is>
      </c>
      <c r="B47" s="14" t="n">
        <v>1947.5</v>
      </c>
    </row>
    <row r="48">
      <c r="A48" t="inlineStr">
        <is>
          <t>Less: Mortgage (P&amp;I)</t>
        </is>
      </c>
      <c r="B48" s="15" t="n">
        <v>-1699.379473176849</v>
      </c>
    </row>
    <row r="49">
      <c r="A49" t="inlineStr">
        <is>
          <t>Less: Operating Expenses</t>
        </is>
      </c>
      <c r="B49" s="15" t="n">
        <v>-525</v>
      </c>
    </row>
    <row r="50">
      <c r="A50">
        <f> Total Monthly Expenses</f>
        <v/>
      </c>
      <c r="B50" s="15" t="n">
        <v>-2224.379473176848</v>
      </c>
    </row>
    <row r="51">
      <c r="A51" t="inlineStr"/>
    </row>
    <row r="52">
      <c r="A52" s="9" t="inlineStr">
        <is>
          <t>NET MONTHLY CASH FLOW</t>
        </is>
      </c>
      <c r="B52" s="16" t="n">
        <v>-276.8794731768485</v>
      </c>
    </row>
    <row r="53">
      <c r="A53" s="9" t="inlineStr">
        <is>
          <t>NET ANNUAL CASH FLOW</t>
        </is>
      </c>
      <c r="B53" s="16" t="n">
        <v>-3322.553678122182</v>
      </c>
    </row>
    <row r="54"/>
    <row r="55"/>
    <row r="56">
      <c r="A56" s="3" t="inlineStr">
        <is>
          <t>Expense Growth Assumptions</t>
        </is>
      </c>
    </row>
    <row r="57">
      <c r="A57" s="4" t="inlineStr">
        <is>
          <t>Rent Growth</t>
        </is>
      </c>
      <c r="B57" s="4" t="inlineStr">
        <is>
          <t>4%/year</t>
        </is>
      </c>
    </row>
    <row r="58">
      <c r="A58" s="5" t="inlineStr">
        <is>
          <t>Assumes 4% annual rent increases. Historical average is 3-4% nationally. However, with rent already at market rate ($2,000 vs $1,900-$2,100 comps), aggressive increases may not be achievable without losing tenants.</t>
        </is>
      </c>
    </row>
    <row r="59"/>
    <row r="60">
      <c r="A60" s="4" t="inlineStr">
        <is>
          <t>Expense Growth</t>
        </is>
      </c>
      <c r="B60" s="4" t="inlineStr">
        <is>
          <t>3%/year</t>
        </is>
      </c>
    </row>
    <row r="61">
      <c r="A61" s="5" t="inlineStr">
        <is>
          <t>Property tax, insurance, and maintenance costs increase ~3% annually on average. Insurance has been rising faster (7-10%) in recent years. Property tax can spike after reassessment.</t>
        </is>
      </c>
    </row>
    <row r="62"/>
    <row r="63">
      <c r="A63" s="4" t="inlineStr">
        <is>
          <t>Property Appreciation</t>
        </is>
      </c>
      <c r="B63" s="4" t="inlineStr">
        <is>
          <t>3%/year</t>
        </is>
      </c>
    </row>
    <row r="64">
      <c r="A64" s="5" t="inlineStr">
        <is>
          <t>Long-term historical average for US residential real estate is ~3-4%. New builds in growing areas may exceed this; properties in stagnant areas may underperform.</t>
        </is>
      </c>
    </row>
  </sheetData>
  <mergeCells count="14">
    <mergeCell ref="A1:D1"/>
    <mergeCell ref="A5:D5"/>
    <mergeCell ref="A18:D18"/>
    <mergeCell ref="A30:D31"/>
    <mergeCell ref="A8:D8"/>
    <mergeCell ref="A61:D61"/>
    <mergeCell ref="A58:D58"/>
    <mergeCell ref="A38:D39"/>
    <mergeCell ref="A22:D23"/>
    <mergeCell ref="A34:D35"/>
    <mergeCell ref="A42:D43"/>
    <mergeCell ref="A26:D27"/>
    <mergeCell ref="A64:D64"/>
    <mergeCell ref="A11:D1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41"/>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 width="18" customWidth="1" min="10" max="10"/>
    <col width="18" customWidth="1" min="11" max="11"/>
    <col width="18" customWidth="1" min="12" max="12"/>
  </cols>
  <sheetData>
    <row r="1">
      <c r="A1" s="1" t="inlineStr">
        <is>
          <t>20-Year Cash Flow Projection — New Build</t>
        </is>
      </c>
    </row>
    <row r="2">
      <c r="A2" s="17" t="inlineStr">
        <is>
          <t>Purchase: $345,000 | Down: 20% | Rate: 6.25% | Rent: $2,000/mo | Growth: Rent 4%, Expenses 3%, Appreciation 3%</t>
        </is>
      </c>
    </row>
    <row r="3"/>
    <row r="4">
      <c r="A4" s="18" t="inlineStr">
        <is>
          <t>Year</t>
        </is>
      </c>
      <c r="B4" s="18" t="inlineStr">
        <is>
          <t>Annual
Income</t>
        </is>
      </c>
      <c r="C4" s="18" t="inlineStr">
        <is>
          <t>Operating
Expenses</t>
        </is>
      </c>
      <c r="D4" s="18" t="inlineStr">
        <is>
          <t>Mortgage
(P&amp;I)</t>
        </is>
      </c>
      <c r="E4" s="18" t="inlineStr">
        <is>
          <t>Cash
Flow</t>
        </is>
      </c>
      <c r="F4" s="18" t="inlineStr">
        <is>
          <t>Cumulative
Cash Flow</t>
        </is>
      </c>
      <c r="G4" s="18" t="inlineStr">
        <is>
          <t>Cash-on-Cash
Return</t>
        </is>
      </c>
      <c r="H4" s="18" t="inlineStr">
        <is>
          <t>Mortgage
Interest</t>
        </is>
      </c>
      <c r="I4" s="18" t="inlineStr">
        <is>
          <t>Principal
Paid</t>
        </is>
      </c>
      <c r="J4" s="18" t="inlineStr">
        <is>
          <t>Property
Value</t>
        </is>
      </c>
      <c r="K4" s="18" t="inlineStr">
        <is>
          <t>Loan
Balance</t>
        </is>
      </c>
      <c r="L4" s="18" t="inlineStr">
        <is>
          <t>Total
Equity</t>
        </is>
      </c>
    </row>
    <row r="5">
      <c r="A5" s="19" t="n">
        <v>1</v>
      </c>
      <c r="B5" s="20" t="n">
        <v>23370</v>
      </c>
      <c r="C5" s="20" t="n">
        <v>6300</v>
      </c>
      <c r="D5" s="20" t="n">
        <v>20392.55367812219</v>
      </c>
      <c r="E5" s="21" t="n">
        <v>-3322.553678122185</v>
      </c>
      <c r="F5" s="20" t="n">
        <v>-3322.553678122185</v>
      </c>
      <c r="G5" s="22" t="n">
        <v>-0.04430071570829581</v>
      </c>
      <c r="H5" s="20" t="n">
        <v>17250</v>
      </c>
      <c r="I5" s="20" t="n">
        <v>3142.553678122185</v>
      </c>
      <c r="J5" s="20" t="n">
        <v>355350</v>
      </c>
      <c r="K5" s="20" t="n">
        <v>272857.4463218778</v>
      </c>
      <c r="L5" s="20" t="n">
        <v>82492.55367812217</v>
      </c>
    </row>
    <row r="6">
      <c r="A6" s="19" t="n">
        <v>2</v>
      </c>
      <c r="B6" s="20" t="n">
        <v>24304.8</v>
      </c>
      <c r="C6" s="20" t="n">
        <v>6489</v>
      </c>
      <c r="D6" s="20" t="n">
        <v>20392.55367812219</v>
      </c>
      <c r="E6" s="21" t="n">
        <v>-2576.753678122186</v>
      </c>
      <c r="F6" s="20" t="n">
        <v>-5899.307356244371</v>
      </c>
      <c r="G6" s="22" t="n">
        <v>-0.03435671570829581</v>
      </c>
      <c r="H6" s="20" t="n">
        <v>17053.59039511736</v>
      </c>
      <c r="I6" s="20" t="n">
        <v>3338.963283004821</v>
      </c>
      <c r="J6" s="20" t="n">
        <v>366010.5</v>
      </c>
      <c r="K6" s="20" t="n">
        <v>269518.483038873</v>
      </c>
      <c r="L6" s="20" t="n">
        <v>96492.016961127</v>
      </c>
    </row>
    <row r="7">
      <c r="A7" s="19" t="n">
        <v>3</v>
      </c>
      <c r="B7" s="20" t="n">
        <v>25276.992</v>
      </c>
      <c r="C7" s="20" t="n">
        <v>6683.669999999999</v>
      </c>
      <c r="D7" s="20" t="n">
        <v>20392.55367812219</v>
      </c>
      <c r="E7" s="21" t="n">
        <v>-1799.231678122182</v>
      </c>
      <c r="F7" s="20" t="n">
        <v>-7698.539034366553</v>
      </c>
      <c r="G7" s="22" t="n">
        <v>-0.02398975570829575</v>
      </c>
      <c r="H7" s="20" t="n">
        <v>16844.90518992956</v>
      </c>
      <c r="I7" s="20" t="n">
        <v>3547.648488192623</v>
      </c>
      <c r="J7" s="20" t="n">
        <v>376990.815</v>
      </c>
      <c r="K7" s="20" t="n">
        <v>265970.8345506804</v>
      </c>
      <c r="L7" s="20" t="n">
        <v>111019.9804493196</v>
      </c>
    </row>
    <row r="8">
      <c r="A8" s="19" t="n">
        <v>4</v>
      </c>
      <c r="B8" s="20" t="n">
        <v>26288.07168</v>
      </c>
      <c r="C8" s="20" t="n">
        <v>6884.1801</v>
      </c>
      <c r="D8" s="20" t="n">
        <v>20392.55367812219</v>
      </c>
      <c r="E8" s="21" t="n">
        <v>-988.6620981221859</v>
      </c>
      <c r="F8" s="20" t="n">
        <v>-8687.201132488739</v>
      </c>
      <c r="G8" s="22" t="n">
        <v>-0.01318216130829581</v>
      </c>
      <c r="H8" s="20" t="n">
        <v>16623.17715941752</v>
      </c>
      <c r="I8" s="20" t="n">
        <v>3769.376518704663</v>
      </c>
      <c r="J8" s="20" t="n">
        <v>388300.53945</v>
      </c>
      <c r="K8" s="20" t="n">
        <v>262201.4580319757</v>
      </c>
      <c r="L8" s="20" t="n">
        <v>126099.0814180243</v>
      </c>
    </row>
    <row r="9">
      <c r="A9" s="19" t="n">
        <v>5</v>
      </c>
      <c r="B9" s="20" t="n">
        <v>27339.59454720001</v>
      </c>
      <c r="C9" s="20" t="n">
        <v>7090.705503000001</v>
      </c>
      <c r="D9" s="20" t="n">
        <v>20392.55367812219</v>
      </c>
      <c r="E9" s="21" t="n">
        <v>-143.6646339221807</v>
      </c>
      <c r="F9" s="20" t="n">
        <v>-8830.86576641092</v>
      </c>
      <c r="G9" s="22" t="n">
        <v>-0.001915528452295742</v>
      </c>
      <c r="H9" s="20" t="n">
        <v>16387.59112699848</v>
      </c>
      <c r="I9" s="20" t="n">
        <v>4004.962551123703</v>
      </c>
      <c r="J9" s="20" t="n">
        <v>399949.5556335</v>
      </c>
      <c r="K9" s="20" t="n">
        <v>258196.495480852</v>
      </c>
      <c r="L9" s="20" t="n">
        <v>141753.060152648</v>
      </c>
    </row>
    <row r="10">
      <c r="A10" s="19" t="n">
        <v>6</v>
      </c>
      <c r="B10" s="20" t="n">
        <v>28433.178329088</v>
      </c>
      <c r="C10" s="20" t="n">
        <v>7303.42666809</v>
      </c>
      <c r="D10" s="20" t="n">
        <v>20392.55367812219</v>
      </c>
      <c r="E10" s="23" t="n">
        <v>737.1979828758158</v>
      </c>
      <c r="F10" s="20" t="n">
        <v>-8093.667783535104</v>
      </c>
      <c r="G10" s="22" t="n">
        <v>0.009829306438344211</v>
      </c>
      <c r="H10" s="20" t="n">
        <v>16137.28096755325</v>
      </c>
      <c r="I10" s="20" t="n">
        <v>4255.272710568934</v>
      </c>
      <c r="J10" s="20" t="n">
        <v>411948.0423025051</v>
      </c>
      <c r="K10" s="20" t="n">
        <v>253941.2227702831</v>
      </c>
      <c r="L10" s="20" t="n">
        <v>158006.819532222</v>
      </c>
    </row>
    <row r="11">
      <c r="A11" s="19" t="n">
        <v>7</v>
      </c>
      <c r="B11" s="20" t="n">
        <v>29570.50546225153</v>
      </c>
      <c r="C11" s="20" t="n">
        <v>7522.5294681327</v>
      </c>
      <c r="D11" s="20" t="n">
        <v>20392.55367812219</v>
      </c>
      <c r="E11" s="23" t="n">
        <v>1655.422315996642</v>
      </c>
      <c r="F11" s="20" t="n">
        <v>-6438.245467538462</v>
      </c>
      <c r="G11" s="22" t="n">
        <v>0.0220722975466219</v>
      </c>
      <c r="H11" s="20" t="n">
        <v>15871.32642314269</v>
      </c>
      <c r="I11" s="20" t="n">
        <v>4521.227254979492</v>
      </c>
      <c r="J11" s="20" t="n">
        <v>424306.4835715802</v>
      </c>
      <c r="K11" s="20" t="n">
        <v>249419.9955153036</v>
      </c>
      <c r="L11" s="20" t="n">
        <v>174886.4880562766</v>
      </c>
    </row>
    <row r="12">
      <c r="A12" s="19" t="n">
        <v>8</v>
      </c>
      <c r="B12" s="20" t="n">
        <v>30753.32568074159</v>
      </c>
      <c r="C12" s="20" t="n">
        <v>7748.205352176683</v>
      </c>
      <c r="D12" s="20" t="n">
        <v>20392.55367812219</v>
      </c>
      <c r="E12" s="23" t="n">
        <v>2612.566650442717</v>
      </c>
      <c r="F12" s="20" t="n">
        <v>-3825.678817095744</v>
      </c>
      <c r="G12" s="22" t="n">
        <v>0.03483422200590289</v>
      </c>
      <c r="H12" s="20" t="n">
        <v>15588.74971970647</v>
      </c>
      <c r="I12" s="20" t="n">
        <v>4803.80395841571</v>
      </c>
      <c r="J12" s="20" t="n">
        <v>437035.6780787276</v>
      </c>
      <c r="K12" s="20" t="n">
        <v>244616.1915568879</v>
      </c>
      <c r="L12" s="20" t="n">
        <v>192419.4865218397</v>
      </c>
    </row>
    <row r="13">
      <c r="A13" s="19" t="n">
        <v>9</v>
      </c>
      <c r="B13" s="20" t="n">
        <v>31983.45870797125</v>
      </c>
      <c r="C13" s="20" t="n">
        <v>7980.651512741983</v>
      </c>
      <c r="D13" s="20" t="n">
        <v>20392.55367812219</v>
      </c>
      <c r="E13" s="23" t="n">
        <v>3610.253517107081</v>
      </c>
      <c r="F13" s="20" t="n">
        <v>-215.425299988663</v>
      </c>
      <c r="G13" s="22" t="n">
        <v>0.04813671356142775</v>
      </c>
      <c r="H13" s="20" t="n">
        <v>15288.51197230549</v>
      </c>
      <c r="I13" s="20" t="n">
        <v>5104.041705816693</v>
      </c>
      <c r="J13" s="20" t="n">
        <v>450146.7484210895</v>
      </c>
      <c r="K13" s="20" t="n">
        <v>239512.1498510712</v>
      </c>
      <c r="L13" s="20" t="n">
        <v>210634.5985700183</v>
      </c>
    </row>
    <row r="14">
      <c r="A14" s="19" t="n">
        <v>10</v>
      </c>
      <c r="B14" s="20" t="n">
        <v>33262.7970562901</v>
      </c>
      <c r="C14" s="20" t="n">
        <v>8220.071058124244</v>
      </c>
      <c r="D14" s="20" t="n">
        <v>20392.55367812219</v>
      </c>
      <c r="E14" s="23" t="n">
        <v>4650.172320043672</v>
      </c>
      <c r="F14" s="20" t="n">
        <v>4434.747020055009</v>
      </c>
      <c r="G14" s="22" t="n">
        <v>0.06200229760058229</v>
      </c>
      <c r="H14" s="20" t="n">
        <v>14969.50936569195</v>
      </c>
      <c r="I14" s="20" t="n">
        <v>5423.044312430236</v>
      </c>
      <c r="J14" s="20" t="n">
        <v>463651.1508737222</v>
      </c>
      <c r="K14" s="20" t="n">
        <v>234089.105538641</v>
      </c>
      <c r="L14" s="20" t="n">
        <v>229562.0453350812</v>
      </c>
    </row>
    <row r="15">
      <c r="A15" s="19" t="n">
        <v>11</v>
      </c>
      <c r="B15" s="20" t="n">
        <v>34593.30893854171</v>
      </c>
      <c r="C15" s="20" t="n">
        <v>8466.67318986797</v>
      </c>
      <c r="D15" s="20" t="n">
        <v>20392.55367812219</v>
      </c>
      <c r="E15" s="23" t="n">
        <v>5734.082070551554</v>
      </c>
      <c r="F15" s="20" t="n">
        <v>10168.82909060656</v>
      </c>
      <c r="G15" s="22" t="n">
        <v>0.07645442760735406</v>
      </c>
      <c r="H15" s="20" t="n">
        <v>14630.56909616506</v>
      </c>
      <c r="I15" s="20" t="n">
        <v>5761.984581957126</v>
      </c>
      <c r="J15" s="20" t="n">
        <v>477560.6853999338</v>
      </c>
      <c r="K15" s="20" t="n">
        <v>228327.1209566838</v>
      </c>
      <c r="L15" s="20" t="n">
        <v>249233.56444325</v>
      </c>
    </row>
    <row r="16">
      <c r="A16" s="19" t="n">
        <v>12</v>
      </c>
      <c r="B16" s="20" t="n">
        <v>35977.04129608338</v>
      </c>
      <c r="C16" s="20" t="n">
        <v>8720.673385564009</v>
      </c>
      <c r="D16" s="20" t="n">
        <v>20392.55367812219</v>
      </c>
      <c r="E16" s="23" t="n">
        <v>6863.814232397184</v>
      </c>
      <c r="F16" s="20" t="n">
        <v>17032.64332300375</v>
      </c>
      <c r="G16" s="22" t="n">
        <v>0.09151752309862912</v>
      </c>
      <c r="H16" s="20" t="n">
        <v>14270.44505979274</v>
      </c>
      <c r="I16" s="20" t="n">
        <v>6122.108618329446</v>
      </c>
      <c r="J16" s="20" t="n">
        <v>491887.5059619318</v>
      </c>
      <c r="K16" s="20" t="n">
        <v>222205.0123383544</v>
      </c>
      <c r="L16" s="20" t="n">
        <v>269682.4936235775</v>
      </c>
    </row>
    <row r="17">
      <c r="A17" s="19" t="n">
        <v>13</v>
      </c>
      <c r="B17" s="20" t="n">
        <v>37416.12294792671</v>
      </c>
      <c r="C17" s="20" t="n">
        <v>8982.293587130929</v>
      </c>
      <c r="D17" s="20" t="n">
        <v>20392.55367812219</v>
      </c>
      <c r="E17" s="23" t="n">
        <v>8041.275682673597</v>
      </c>
      <c r="F17" s="20" t="n">
        <v>25073.91900567734</v>
      </c>
      <c r="G17" s="22" t="n">
        <v>0.1072170091023146</v>
      </c>
      <c r="H17" s="20" t="n">
        <v>13887.81327114715</v>
      </c>
      <c r="I17" s="20" t="n">
        <v>6504.740406975037</v>
      </c>
      <c r="J17" s="20" t="n">
        <v>506644.1311407898</v>
      </c>
      <c r="K17" s="20" t="n">
        <v>215700.2719313793</v>
      </c>
      <c r="L17" s="20" t="n">
        <v>290943.8592094105</v>
      </c>
    </row>
    <row r="18">
      <c r="A18" s="19" t="n">
        <v>14</v>
      </c>
      <c r="B18" s="20" t="n">
        <v>38912.76786584379</v>
      </c>
      <c r="C18" s="20" t="n">
        <v>9251.762394744859</v>
      </c>
      <c r="D18" s="20" t="n">
        <v>20392.55367812219</v>
      </c>
      <c r="E18" s="23" t="n">
        <v>9268.451792976743</v>
      </c>
      <c r="F18" s="20" t="n">
        <v>34342.37079865408</v>
      </c>
      <c r="G18" s="22" t="n">
        <v>0.1235793572396899</v>
      </c>
      <c r="H18" s="20" t="n">
        <v>13481.26699571121</v>
      </c>
      <c r="I18" s="20" t="n">
        <v>6911.286682410977</v>
      </c>
      <c r="J18" s="20" t="n">
        <v>521843.4550750136</v>
      </c>
      <c r="K18" s="20" t="n">
        <v>208788.9852489684</v>
      </c>
      <c r="L18" s="20" t="n">
        <v>313054.4698260453</v>
      </c>
    </row>
    <row r="19">
      <c r="A19" s="19" t="n">
        <v>15</v>
      </c>
      <c r="B19" s="20" t="n">
        <v>40469.27858047753</v>
      </c>
      <c r="C19" s="20" t="n">
        <v>9529.315266587204</v>
      </c>
      <c r="D19" s="20" t="n">
        <v>20392.55367812219</v>
      </c>
      <c r="E19" s="23" t="n">
        <v>10547.40963576814</v>
      </c>
      <c r="F19" s="20" t="n">
        <v>44889.78043442222</v>
      </c>
      <c r="G19" s="22" t="n">
        <v>0.1406321284769086</v>
      </c>
      <c r="H19" s="20" t="n">
        <v>13049.31157806052</v>
      </c>
      <c r="I19" s="20" t="n">
        <v>7343.242100061663</v>
      </c>
      <c r="J19" s="20" t="n">
        <v>537498.758727264</v>
      </c>
      <c r="K19" s="20" t="n">
        <v>201445.7431489067</v>
      </c>
      <c r="L19" s="20" t="n">
        <v>336053.0155783573</v>
      </c>
    </row>
    <row r="20">
      <c r="A20" s="19" t="n">
        <v>16</v>
      </c>
      <c r="B20" s="20" t="n">
        <v>42088.04972369664</v>
      </c>
      <c r="C20" s="20" t="n">
        <v>9815.194724584821</v>
      </c>
      <c r="D20" s="20" t="n">
        <v>20392.55367812219</v>
      </c>
      <c r="E20" s="23" t="n">
        <v>11880.30132098963</v>
      </c>
      <c r="F20" s="20" t="n">
        <v>56770.08175541185</v>
      </c>
      <c r="G20" s="22" t="n">
        <v>0.1584040176131951</v>
      </c>
      <c r="H20" s="20" t="n">
        <v>12590.35894680667</v>
      </c>
      <c r="I20" s="20" t="n">
        <v>7802.194731315518</v>
      </c>
      <c r="J20" s="20" t="n">
        <v>553623.721489082</v>
      </c>
      <c r="K20" s="20" t="n">
        <v>193643.5484175912</v>
      </c>
      <c r="L20" s="20" t="n">
        <v>359980.1730714908</v>
      </c>
    </row>
    <row r="21">
      <c r="A21" s="19" t="n">
        <v>17</v>
      </c>
      <c r="B21" s="20" t="n">
        <v>43771.57171264451</v>
      </c>
      <c r="C21" s="20" t="n">
        <v>10109.65056632237</v>
      </c>
      <c r="D21" s="20" t="n">
        <v>20392.55367812219</v>
      </c>
      <c r="E21" s="23" t="n">
        <v>13269.36746819996</v>
      </c>
      <c r="F21" s="20" t="n">
        <v>70039.44922361181</v>
      </c>
      <c r="G21" s="22" t="n">
        <v>0.1769248995759994</v>
      </c>
      <c r="H21" s="20" t="n">
        <v>12102.72177609945</v>
      </c>
      <c r="I21" s="20" t="n">
        <v>8289.831902022737</v>
      </c>
      <c r="J21" s="20" t="n">
        <v>570232.4331337544</v>
      </c>
      <c r="K21" s="20" t="n">
        <v>185353.7165155684</v>
      </c>
      <c r="L21" s="20" t="n">
        <v>384878.716618186</v>
      </c>
    </row>
    <row r="22">
      <c r="A22" s="19" t="n">
        <v>18</v>
      </c>
      <c r="B22" s="20" t="n">
        <v>45522.43458115029</v>
      </c>
      <c r="C22" s="20" t="n">
        <v>10412.94008331204</v>
      </c>
      <c r="D22" s="20" t="n">
        <v>20392.55367812219</v>
      </c>
      <c r="E22" s="23" t="n">
        <v>14716.94081971606</v>
      </c>
      <c r="F22" s="20" t="n">
        <v>84756.39004332788</v>
      </c>
      <c r="G22" s="22" t="n">
        <v>0.1962258775962142</v>
      </c>
      <c r="H22" s="20" t="n">
        <v>11584.60728222303</v>
      </c>
      <c r="I22" s="20" t="n">
        <v>8807.946395899158</v>
      </c>
      <c r="J22" s="20" t="n">
        <v>587339.4061277671</v>
      </c>
      <c r="K22" s="20" t="n">
        <v>176545.7701196693</v>
      </c>
      <c r="L22" s="20" t="n">
        <v>410793.6360080978</v>
      </c>
    </row>
    <row r="23">
      <c r="A23" s="19" t="n">
        <v>19</v>
      </c>
      <c r="B23" s="20" t="n">
        <v>47343.3319643963</v>
      </c>
      <c r="C23" s="20" t="n">
        <v>10725.3282858114</v>
      </c>
      <c r="D23" s="20" t="n">
        <v>20392.55367812219</v>
      </c>
      <c r="E23" s="23" t="n">
        <v>16225.45000046272</v>
      </c>
      <c r="F23" s="20" t="n">
        <v>100981.8400437906</v>
      </c>
      <c r="G23" s="22" t="n">
        <v>0.216339333339503</v>
      </c>
      <c r="H23" s="20" t="n">
        <v>11034.11063247933</v>
      </c>
      <c r="I23" s="20" t="n">
        <v>9358.443045642856</v>
      </c>
      <c r="J23" s="20" t="n">
        <v>604959.5883116</v>
      </c>
      <c r="K23" s="20" t="n">
        <v>167187.3270740264</v>
      </c>
      <c r="L23" s="20" t="n">
        <v>437772.2612375736</v>
      </c>
    </row>
    <row r="24">
      <c r="A24" s="19" t="n">
        <v>20</v>
      </c>
      <c r="B24" s="20" t="n">
        <v>49237.06524297215</v>
      </c>
      <c r="C24" s="20" t="n">
        <v>11047.08813438574</v>
      </c>
      <c r="D24" s="20" t="n">
        <v>20392.55367812219</v>
      </c>
      <c r="E24" s="23" t="n">
        <v>17797.42343046423</v>
      </c>
      <c r="F24" s="20" t="n">
        <v>118779.2634742548</v>
      </c>
      <c r="G24" s="22" t="n">
        <v>0.2372989790728564</v>
      </c>
      <c r="H24" s="20" t="n">
        <v>10449.20794212665</v>
      </c>
      <c r="I24" s="20" t="n">
        <v>9943.345735995536</v>
      </c>
      <c r="J24" s="20" t="n">
        <v>623108.3759609481</v>
      </c>
      <c r="K24" s="20" t="n">
        <v>157243.9813380309</v>
      </c>
      <c r="L24" s="20" t="n">
        <v>465864.3946229172</v>
      </c>
    </row>
    <row r="25">
      <c r="A25" s="4" t="inlineStr">
        <is>
          <t>TOTALS</t>
        </is>
      </c>
      <c r="B25" s="24" t="n">
        <v>695913.6963172755</v>
      </c>
      <c r="C25" s="24" t="n">
        <v>169283.3592805769</v>
      </c>
      <c r="D25" s="24" t="n">
        <v>407851.0735624437</v>
      </c>
      <c r="E25" s="14" t="n">
        <v>118779.2634742548</v>
      </c>
    </row>
    <row r="26"/>
    <row r="27">
      <c r="A27" s="4" t="inlineStr">
        <is>
          <t>Cash flow becomes positive: Year 6</t>
        </is>
      </c>
    </row>
    <row r="28">
      <c r="A28" s="17" t="inlineStr">
        <is>
          <t>Total losses before break-even: $8,831</t>
        </is>
      </c>
    </row>
    <row r="29"/>
    <row r="30">
      <c r="A30" s="3" t="inlineStr">
        <is>
          <t>Column Definitions</t>
        </is>
      </c>
    </row>
    <row r="31">
      <c r="A31" s="4" t="inlineStr">
        <is>
          <t>Annual Income</t>
        </is>
      </c>
      <c r="B31" s="17" t="inlineStr">
        <is>
          <t>Gross rent + other income, less 5% vacancy. Grows at 4% per year.</t>
        </is>
      </c>
    </row>
    <row r="32">
      <c r="A32" s="4" t="inlineStr">
        <is>
          <t>Operating Expenses</t>
        </is>
      </c>
      <c r="B32" s="17" t="inlineStr">
        <is>
          <t>Property tax + insurance + maintenance + other costs. Grows at 3% per year. Does NOT include mortgage.</t>
        </is>
      </c>
    </row>
    <row r="33">
      <c r="A33" s="4" t="inlineStr">
        <is>
          <t>Mortgage (P&amp;I)</t>
        </is>
      </c>
      <c r="B33" s="17" t="inlineStr">
        <is>
          <t>Fixed annual mortgage payment (principal + interest). Does not change over 30 years.</t>
        </is>
      </c>
    </row>
    <row r="34">
      <c r="A34" s="4" t="inlineStr">
        <is>
          <t>Cash Flow</t>
        </is>
      </c>
      <c r="B34" s="17" t="inlineStr">
        <is>
          <t>Income minus operating expenses minus mortgage. Negative = you pay out of pocket.</t>
        </is>
      </c>
    </row>
    <row r="35">
      <c r="A35" s="4" t="inlineStr">
        <is>
          <t>Cumulative Cash Flow</t>
        </is>
      </c>
      <c r="B35" s="17" t="inlineStr">
        <is>
          <t>Running total of all cash flows since purchase. Shows total gain or loss over time.</t>
        </is>
      </c>
    </row>
    <row r="36">
      <c r="A36" s="4" t="inlineStr">
        <is>
          <t>Cash-on-Cash Return</t>
        </is>
      </c>
      <c r="B36" s="17" t="inlineStr">
        <is>
          <t>Annual cash flow divided by total cash invested ($75,000). The return on your actual money invested.</t>
        </is>
      </c>
    </row>
    <row r="37">
      <c r="A37" s="4" t="inlineStr">
        <is>
          <t>Mortgage Interest</t>
        </is>
      </c>
      <c r="B37" s="17" t="inlineStr">
        <is>
          <t>The interest portion of your mortgage payment. Decreases over time as balance is paid down. Tax deductible.</t>
        </is>
      </c>
    </row>
    <row r="38">
      <c r="A38" s="4" t="inlineStr">
        <is>
          <t>Principal Paid</t>
        </is>
      </c>
      <c r="B38" s="17" t="inlineStr">
        <is>
          <t>The portion of your mortgage payment that reduces your loan balance. Increases over time. This builds equity.</t>
        </is>
      </c>
    </row>
    <row r="39">
      <c r="A39" s="4" t="inlineStr">
        <is>
          <t>Property Value</t>
        </is>
      </c>
      <c r="B39" s="17" t="inlineStr">
        <is>
          <t>Estimated value based on 3% annual appreciation.</t>
        </is>
      </c>
    </row>
    <row r="40">
      <c r="A40" s="4" t="inlineStr">
        <is>
          <t>Loan Balance</t>
        </is>
      </c>
      <c r="B40" s="17" t="inlineStr">
        <is>
          <t>Remaining mortgage balance. Decreases as principal is paid.</t>
        </is>
      </c>
    </row>
    <row r="41">
      <c r="A41" s="4" t="inlineStr">
        <is>
          <t>Total Equity</t>
        </is>
      </c>
      <c r="B41" s="17" t="inlineStr">
        <is>
          <t>Property value minus loan balance. This is what you'd walk away with if you sold (before selling costs).</t>
        </is>
      </c>
    </row>
  </sheetData>
  <mergeCells count="13">
    <mergeCell ref="B35:L35"/>
    <mergeCell ref="A2:L2"/>
    <mergeCell ref="B38:L38"/>
    <mergeCell ref="B33:L33"/>
    <mergeCell ref="A1:L1"/>
    <mergeCell ref="B39:L39"/>
    <mergeCell ref="B34:L34"/>
    <mergeCell ref="B37:L37"/>
    <mergeCell ref="B36:L36"/>
    <mergeCell ref="B32:L32"/>
    <mergeCell ref="B31:L31"/>
    <mergeCell ref="B40:L40"/>
    <mergeCell ref="B41:L4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22" customWidth="1" min="1" max="1"/>
    <col width="18" customWidth="1" min="2" max="2"/>
    <col width="18" customWidth="1" min="3" max="3"/>
    <col width="18" customWidth="1" min="4" max="4"/>
    <col width="18" customWidth="1" min="5" max="5"/>
    <col width="18" customWidth="1" min="6" max="6"/>
    <col width="18" customWidth="1" min="7" max="7"/>
    <col width="14" customWidth="1" min="8" max="8"/>
  </cols>
  <sheetData>
    <row r="1">
      <c r="A1" s="1" t="inlineStr">
        <is>
          <t>$75,000 Invested: Real Estate vs Alternatives — 20 Years</t>
        </is>
      </c>
    </row>
    <row r="2">
      <c r="A2" s="5" t="inlineStr">
        <is>
          <t>All alternatives assume $75,000 invested once and left to compound. Real estate includes equity buildup (appreciation + principal paydown) plus cumulative cash flow. No additional capital invested in any scenario after Year 0.</t>
        </is>
      </c>
    </row>
    <row r="3"/>
    <row r="4">
      <c r="A4" s="18" t="inlineStr">
        <is>
          <t>Year</t>
        </is>
      </c>
      <c r="B4" s="18" t="inlineStr">
        <is>
          <t>S&amp;P 500
(9% avg)</t>
        </is>
      </c>
      <c r="C4" s="18" t="inlineStr">
        <is>
          <t>T-Bills
(4.5%)</t>
        </is>
      </c>
      <c r="D4" s="18" t="inlineStr">
        <is>
          <t>REIT Index
(7%)</t>
        </is>
      </c>
      <c r="E4" s="18" t="inlineStr">
        <is>
          <t>RE: Equity</t>
        </is>
      </c>
      <c r="F4" s="18" t="inlineStr">
        <is>
          <t>RE: Cum
Cash Flow</t>
        </is>
      </c>
      <c r="G4" s="18" t="inlineStr">
        <is>
          <t>RE: Total
Value</t>
        </is>
      </c>
      <c r="H4" s="18" t="inlineStr">
        <is>
          <t>Best
Option</t>
        </is>
      </c>
    </row>
    <row r="5">
      <c r="A5" s="19" t="n">
        <v>1</v>
      </c>
      <c r="B5" s="20" t="n">
        <v>81750</v>
      </c>
      <c r="C5" s="20" t="n">
        <v>78375</v>
      </c>
      <c r="D5" s="20" t="n">
        <v>80250</v>
      </c>
      <c r="E5" s="20" t="n">
        <v>82492.55367812217</v>
      </c>
      <c r="F5" s="20" t="n">
        <v>-3322.553678122185</v>
      </c>
      <c r="G5" s="20" t="n">
        <v>79169.99999999999</v>
      </c>
      <c r="H5" s="25" t="inlineStr">
        <is>
          <t>S&amp;P 500</t>
        </is>
      </c>
    </row>
    <row r="6">
      <c r="A6" s="19" t="n">
        <v>2</v>
      </c>
      <c r="B6" s="20" t="n">
        <v>89107.5</v>
      </c>
      <c r="C6" s="20" t="n">
        <v>81901.875</v>
      </c>
      <c r="D6" s="20" t="n">
        <v>85867.5</v>
      </c>
      <c r="E6" s="20" t="n">
        <v>96492.016961127</v>
      </c>
      <c r="F6" s="20" t="n">
        <v>-5899.307356244371</v>
      </c>
      <c r="G6" s="20" t="n">
        <v>90592.70960488262</v>
      </c>
      <c r="H6" s="25" t="inlineStr">
        <is>
          <t>Real Estate</t>
        </is>
      </c>
    </row>
    <row r="7">
      <c r="A7" s="19" t="n">
        <v>3</v>
      </c>
      <c r="B7" s="20" t="n">
        <v>97127.175</v>
      </c>
      <c r="C7" s="20" t="n">
        <v>85587.45937499999</v>
      </c>
      <c r="D7" s="20" t="n">
        <v>91878.22500000001</v>
      </c>
      <c r="E7" s="20" t="n">
        <v>111019.9804493196</v>
      </c>
      <c r="F7" s="20" t="n">
        <v>-7698.539034366557</v>
      </c>
      <c r="G7" s="20" t="n">
        <v>103321.4414149531</v>
      </c>
      <c r="H7" s="25" t="inlineStr">
        <is>
          <t>Real Estate</t>
        </is>
      </c>
    </row>
    <row r="8">
      <c r="A8" s="19" t="n">
        <v>4</v>
      </c>
      <c r="B8" s="20" t="n">
        <v>105868.62075</v>
      </c>
      <c r="C8" s="20" t="n">
        <v>89438.89504687498</v>
      </c>
      <c r="D8" s="20" t="n">
        <v>98309.70075000002</v>
      </c>
      <c r="E8" s="20" t="n">
        <v>126099.0814180243</v>
      </c>
      <c r="F8" s="20" t="n">
        <v>-8687.201132488739</v>
      </c>
      <c r="G8" s="20" t="n">
        <v>117411.8802855356</v>
      </c>
      <c r="H8" s="25" t="inlineStr">
        <is>
          <t>Real Estate</t>
        </is>
      </c>
    </row>
    <row r="9">
      <c r="A9" s="19" t="n">
        <v>5</v>
      </c>
      <c r="B9" s="20" t="n">
        <v>115396.7966175</v>
      </c>
      <c r="C9" s="20" t="n">
        <v>93463.64532398435</v>
      </c>
      <c r="D9" s="20" t="n">
        <v>105191.3798025</v>
      </c>
      <c r="E9" s="20" t="n">
        <v>141753.060152648</v>
      </c>
      <c r="F9" s="20" t="n">
        <v>-8830.86576641092</v>
      </c>
      <c r="G9" s="20" t="n">
        <v>132922.1943862371</v>
      </c>
      <c r="H9" s="25" t="inlineStr">
        <is>
          <t>Real Estate</t>
        </is>
      </c>
    </row>
    <row r="10">
      <c r="A10" s="19" t="n">
        <v>6</v>
      </c>
      <c r="B10" s="20" t="n">
        <v>125782.508313075</v>
      </c>
      <c r="C10" s="20" t="n">
        <v>97669.50936356364</v>
      </c>
      <c r="D10" s="20" t="n">
        <v>112554.776388675</v>
      </c>
      <c r="E10" s="20" t="n">
        <v>158006.819532222</v>
      </c>
      <c r="F10" s="20" t="n">
        <v>-8093.667783535104</v>
      </c>
      <c r="G10" s="20" t="n">
        <v>149913.1517486869</v>
      </c>
      <c r="H10" s="25" t="inlineStr">
        <is>
          <t>Real Estate</t>
        </is>
      </c>
    </row>
    <row r="11">
      <c r="A11" s="19" t="n">
        <v>7</v>
      </c>
      <c r="B11" s="20" t="n">
        <v>137102.9340612518</v>
      </c>
      <c r="C11" s="20" t="n">
        <v>102064.637284924</v>
      </c>
      <c r="D11" s="20" t="n">
        <v>120433.6107358823</v>
      </c>
      <c r="E11" s="20" t="n">
        <v>174886.4880562766</v>
      </c>
      <c r="F11" s="20" t="n">
        <v>-6438.245467538462</v>
      </c>
      <c r="G11" s="20" t="n">
        <v>168448.2425887382</v>
      </c>
      <c r="H11" s="25" t="inlineStr">
        <is>
          <t>Real Estate</t>
        </is>
      </c>
    </row>
    <row r="12">
      <c r="A12" s="19" t="n">
        <v>8</v>
      </c>
      <c r="B12" s="20" t="n">
        <v>149442.1981267645</v>
      </c>
      <c r="C12" s="20" t="n">
        <v>106657.5459627456</v>
      </c>
      <c r="D12" s="20" t="n">
        <v>128863.9634873941</v>
      </c>
      <c r="E12" s="20" t="n">
        <v>192419.4865218397</v>
      </c>
      <c r="F12" s="20" t="n">
        <v>-3825.678817095744</v>
      </c>
      <c r="G12" s="20" t="n">
        <v>188593.807704744</v>
      </c>
      <c r="H12" s="25" t="inlineStr">
        <is>
          <t>Real Estate</t>
        </is>
      </c>
    </row>
    <row r="13">
      <c r="A13" s="19" t="n">
        <v>9</v>
      </c>
      <c r="B13" s="20" t="n">
        <v>162891.9959581733</v>
      </c>
      <c r="C13" s="20" t="n">
        <v>111457.1355310691</v>
      </c>
      <c r="D13" s="20" t="n">
        <v>137884.4409315117</v>
      </c>
      <c r="E13" s="20" t="n">
        <v>210634.5985700183</v>
      </c>
      <c r="F13" s="20" t="n">
        <v>-215.425299988663</v>
      </c>
      <c r="G13" s="20" t="n">
        <v>210419.1732700297</v>
      </c>
      <c r="H13" s="25" t="inlineStr">
        <is>
          <t>Real Estate</t>
        </is>
      </c>
    </row>
    <row r="14">
      <c r="A14" s="19" t="n">
        <v>10</v>
      </c>
      <c r="B14" s="20" t="n">
        <v>177552.2755944089</v>
      </c>
      <c r="C14" s="20" t="n">
        <v>116472.7066299672</v>
      </c>
      <c r="D14" s="20" t="n">
        <v>147536.3517967175</v>
      </c>
      <c r="E14" s="20" t="n">
        <v>229562.0453350812</v>
      </c>
      <c r="F14" s="20" t="n">
        <v>4434.747020055012</v>
      </c>
      <c r="G14" s="20" t="n">
        <v>233996.7923551362</v>
      </c>
      <c r="H14" s="25" t="inlineStr">
        <is>
          <t>Real Estate</t>
        </is>
      </c>
    </row>
    <row r="15">
      <c r="A15" s="19" t="n">
        <v>11</v>
      </c>
      <c r="B15" s="20" t="n">
        <v>193531.9803979057</v>
      </c>
      <c r="C15" s="20" t="n">
        <v>121713.9784283157</v>
      </c>
      <c r="D15" s="20" t="n">
        <v>157863.8964224877</v>
      </c>
      <c r="E15" s="20" t="n">
        <v>249233.56444325</v>
      </c>
      <c r="F15" s="20" t="n">
        <v>10168.82909060657</v>
      </c>
      <c r="G15" s="20" t="n">
        <v>259402.3935338566</v>
      </c>
      <c r="H15" s="25" t="inlineStr">
        <is>
          <t>Real Estate</t>
        </is>
      </c>
    </row>
    <row r="16">
      <c r="A16" s="19" t="n">
        <v>12</v>
      </c>
      <c r="B16" s="20" t="n">
        <v>210949.8586337173</v>
      </c>
      <c r="C16" s="20" t="n">
        <v>127191.1074575899</v>
      </c>
      <c r="D16" s="20" t="n">
        <v>168914.3691720619</v>
      </c>
      <c r="E16" s="20" t="n">
        <v>269682.4936235775</v>
      </c>
      <c r="F16" s="20" t="n">
        <v>17032.64332300375</v>
      </c>
      <c r="G16" s="20" t="n">
        <v>286715.1369465812</v>
      </c>
      <c r="H16" s="25" t="inlineStr">
        <is>
          <t>Real Estate</t>
        </is>
      </c>
    </row>
    <row r="17">
      <c r="A17" s="19" t="n">
        <v>13</v>
      </c>
      <c r="B17" s="20" t="n">
        <v>229935.3459107518</v>
      </c>
      <c r="C17" s="20" t="n">
        <v>132914.7072931815</v>
      </c>
      <c r="D17" s="20" t="n">
        <v>180738.3750141062</v>
      </c>
      <c r="E17" s="20" t="n">
        <v>290943.8592094105</v>
      </c>
      <c r="F17" s="20" t="n">
        <v>25073.91900567735</v>
      </c>
      <c r="G17" s="20" t="n">
        <v>316017.7782150878</v>
      </c>
      <c r="H17" s="25" t="inlineStr">
        <is>
          <t>Real Estate</t>
        </is>
      </c>
    </row>
    <row r="18">
      <c r="A18" s="19" t="n">
        <v>14</v>
      </c>
      <c r="B18" s="20" t="n">
        <v>250629.5270427195</v>
      </c>
      <c r="C18" s="20" t="n">
        <v>138895.8691213746</v>
      </c>
      <c r="D18" s="20" t="n">
        <v>193390.0612650937</v>
      </c>
      <c r="E18" s="20" t="n">
        <v>313054.4698260453</v>
      </c>
      <c r="F18" s="20" t="n">
        <v>34342.37079865409</v>
      </c>
      <c r="G18" s="20" t="n">
        <v>347396.8406246994</v>
      </c>
      <c r="H18" s="25" t="inlineStr">
        <is>
          <t>Real Estate</t>
        </is>
      </c>
    </row>
    <row r="19">
      <c r="A19" s="19" t="n">
        <v>15</v>
      </c>
      <c r="B19" s="20" t="n">
        <v>273186.1844765643</v>
      </c>
      <c r="C19" s="20" t="n">
        <v>145146.1832318365</v>
      </c>
      <c r="D19" s="20" t="n">
        <v>206927.3655536502</v>
      </c>
      <c r="E19" s="20" t="n">
        <v>336053.0155783573</v>
      </c>
      <c r="F19" s="20" t="n">
        <v>44889.78043442224</v>
      </c>
      <c r="G19" s="20" t="n">
        <v>380942.7960127796</v>
      </c>
      <c r="H19" s="25" t="inlineStr">
        <is>
          <t>Real Estate</t>
        </is>
      </c>
    </row>
    <row r="20">
      <c r="A20" s="19" t="n">
        <v>16</v>
      </c>
      <c r="B20" s="20" t="n">
        <v>297772.9410794551</v>
      </c>
      <c r="C20" s="20" t="n">
        <v>151677.7614772691</v>
      </c>
      <c r="D20" s="20" t="n">
        <v>221412.2811424058</v>
      </c>
      <c r="E20" s="20" t="n">
        <v>359980.1730714908</v>
      </c>
      <c r="F20" s="20" t="n">
        <v>56770.08175541187</v>
      </c>
      <c r="G20" s="20" t="n">
        <v>416750.2548269027</v>
      </c>
      <c r="H20" s="25" t="inlineStr">
        <is>
          <t>Real Estate</t>
        </is>
      </c>
    </row>
    <row r="21">
      <c r="A21" s="19" t="n">
        <v>17</v>
      </c>
      <c r="B21" s="20" t="n">
        <v>324572.505776606</v>
      </c>
      <c r="C21" s="20" t="n">
        <v>158503.2607437462</v>
      </c>
      <c r="D21" s="20" t="n">
        <v>236911.1408223742</v>
      </c>
      <c r="E21" s="20" t="n">
        <v>384878.716618186</v>
      </c>
      <c r="F21" s="20" t="n">
        <v>70039.44922361182</v>
      </c>
      <c r="G21" s="20" t="n">
        <v>454918.1658417978</v>
      </c>
      <c r="H21" s="25" t="inlineStr">
        <is>
          <t>Real Estate</t>
        </is>
      </c>
    </row>
    <row r="22">
      <c r="A22" s="19" t="n">
        <v>18</v>
      </c>
      <c r="B22" s="20" t="n">
        <v>353784.0312965006</v>
      </c>
      <c r="C22" s="20" t="n">
        <v>165635.9074772148</v>
      </c>
      <c r="D22" s="20" t="n">
        <v>253494.9206799404</v>
      </c>
      <c r="E22" s="20" t="n">
        <v>410793.6360080978</v>
      </c>
      <c r="F22" s="20" t="n">
        <v>84756.39004332789</v>
      </c>
      <c r="G22" s="20" t="n">
        <v>495550.0260514257</v>
      </c>
      <c r="H22" s="25" t="inlineStr">
        <is>
          <t>Real Estate</t>
        </is>
      </c>
    </row>
    <row r="23">
      <c r="A23" s="19" t="n">
        <v>19</v>
      </c>
      <c r="B23" s="20" t="n">
        <v>385624.5941131857</v>
      </c>
      <c r="C23" s="20" t="n">
        <v>173089.5233136895</v>
      </c>
      <c r="D23" s="20" t="n">
        <v>271239.5651275362</v>
      </c>
      <c r="E23" s="20" t="n">
        <v>437772.2612375736</v>
      </c>
      <c r="F23" s="20" t="n">
        <v>100981.8400437906</v>
      </c>
      <c r="G23" s="20" t="n">
        <v>538754.1012813642</v>
      </c>
      <c r="H23" s="25" t="inlineStr">
        <is>
          <t>Real Estate</t>
        </is>
      </c>
    </row>
    <row r="24">
      <c r="A24" s="19" t="n">
        <v>20</v>
      </c>
      <c r="B24" s="20" t="n">
        <v>420330.8075833724</v>
      </c>
      <c r="C24" s="20" t="n">
        <v>180878.5518628055</v>
      </c>
      <c r="D24" s="20" t="n">
        <v>290226.3346864638</v>
      </c>
      <c r="E24" s="20" t="n">
        <v>465864.3946229172</v>
      </c>
      <c r="F24" s="20" t="n">
        <v>118779.2634742548</v>
      </c>
      <c r="G24" s="20" t="n">
        <v>584643.658097172</v>
      </c>
      <c r="H24" s="25" t="inlineStr">
        <is>
          <t>Real Estate</t>
        </is>
      </c>
    </row>
    <row r="25"/>
    <row r="26">
      <c r="A26" s="4" t="inlineStr">
        <is>
          <t>20-Year Gain</t>
        </is>
      </c>
      <c r="B26" s="26" t="n">
        <v>345330.8075833724</v>
      </c>
      <c r="C26" s="24" t="n">
        <v>105878.5518628055</v>
      </c>
      <c r="D26" s="24" t="n">
        <v>215226.3346864638</v>
      </c>
      <c r="G26" s="26" t="n">
        <v>509643.658097172</v>
      </c>
    </row>
    <row r="27"/>
    <row r="28">
      <c r="A28" s="3" t="inlineStr">
        <is>
          <t>How to Read This Table</t>
        </is>
      </c>
    </row>
    <row r="29">
      <c r="A29" s="4" t="inlineStr">
        <is>
          <t>S&amp;P 500 (9% avg)</t>
        </is>
      </c>
    </row>
    <row r="30">
      <c r="A30" s="5" t="inlineStr">
        <is>
          <t>Historical average annual return of the S&amp;P 500 index including dividends, adjusted for inflation. This is a passive investment — buy an index fund and do nothing. Fully liquid (can sell any day). No maintenance, no tenants, no surprise costs. Risk: market volatility (can drop 30%+ in a crash, but historically recovers).</t>
        </is>
      </c>
    </row>
    <row r="31"/>
    <row r="32">
      <c r="A32" s="4" t="inlineStr">
        <is>
          <t>T-Bills (4.5%)</t>
        </is>
      </c>
    </row>
    <row r="33">
      <c r="A33" s="5" t="inlineStr">
        <is>
          <t>US Treasury Bills — the 'risk-free' rate. Currently yielding ~4.5%. Principal is guaranteed by the US government. No risk of loss, but lowest returns. Useful as a baseline: if your investment can't beat T-Bills, why take the risk?</t>
        </is>
      </c>
    </row>
    <row r="34"/>
    <row r="35">
      <c r="A35" s="4" t="inlineStr">
        <is>
          <t>REIT Index (7%)</t>
        </is>
      </c>
    </row>
    <row r="36">
      <c r="A36" s="5" t="inlineStr">
        <is>
          <t>Real Estate Investment Trusts — publicly traded companies that own rental properties, malls, warehouses, etc. You get real estate exposure with stock market liquidity. Average ~7% annual returns. No property management needed.</t>
        </is>
      </c>
    </row>
    <row r="37"/>
    <row r="38">
      <c r="A38" s="4" t="inlineStr">
        <is>
          <t>RE: Equity</t>
        </is>
      </c>
    </row>
    <row r="39">
      <c r="A39" s="5" t="inlineStr">
        <is>
          <t>Your equity in the rental property = property value minus remaining loan balance. Grows from both property appreciation (3%/yr) and principal paydown (each mortgage payment reduces the loan). This is NOT liquid — you can only access it by selling or refinancing.</t>
        </is>
      </c>
    </row>
    <row r="40"/>
    <row r="41">
      <c r="A41" s="4" t="inlineStr">
        <is>
          <t>RE: Cum Cash Flow</t>
        </is>
      </c>
    </row>
    <row r="42">
      <c r="A42" s="5" t="inlineStr">
        <is>
          <t>Running total of all cash received (or paid) from the rental. Negative early on because expenses exceed rent. Turns positive around Year 6 but cumulative losses persist for years.</t>
        </is>
      </c>
    </row>
    <row r="43"/>
    <row r="44">
      <c r="A44" s="4" t="inlineStr">
        <is>
          <t>RE: Total Value</t>
        </is>
      </c>
    </row>
    <row r="45">
      <c r="A45" s="5" t="inlineStr">
        <is>
          <t>Equity + cumulative cash flow = total value of the real estate investment. This is the fair comparison against the other options. Note: does NOT account for selling costs (typically 6-8% of sale price = $20-30K).</t>
        </is>
      </c>
    </row>
    <row r="46"/>
    <row r="47">
      <c r="A47" s="4" t="inlineStr">
        <is>
          <t>Why RE Catches Up</t>
        </is>
      </c>
    </row>
    <row r="48">
      <c r="A48" s="5" t="inlineStr">
        <is>
          <t>Real estate uses LEVERAGE — you control a $345K asset with only $75K. When the property appreciates 3%, you gain 3% of $345K ($10,350), not 3% of $75K ($2,250). This leverage is why RE eventually overtakes stocks — but it also means losses are amplified if values drop. The S&amp;P 500 comparison uses no leverage.</t>
        </is>
      </c>
    </row>
    <row r="49"/>
    <row r="50">
      <c r="A50" s="4" t="inlineStr">
        <is>
          <t>The Catch</t>
        </is>
      </c>
    </row>
    <row r="51">
      <c r="A51" s="5" t="inlineStr">
        <is>
          <t>The RE total does NOT deduct: selling costs (6-8%), capital gains tax, depreciation recapture tax (25% on ~$200K), time spent managing, or the risk of bad tenants/vacancies/repairs. The stock alternatives have none of these hidden costs. After selling costs and taxes, the actual RE return is significantly lower than shown.</t>
        </is>
      </c>
    </row>
  </sheetData>
  <mergeCells count="10">
    <mergeCell ref="A45:H45"/>
    <mergeCell ref="A48:H48"/>
    <mergeCell ref="A30:H30"/>
    <mergeCell ref="A39:H39"/>
    <mergeCell ref="A2:H2"/>
    <mergeCell ref="A51:H51"/>
    <mergeCell ref="A42:H42"/>
    <mergeCell ref="A36:H36"/>
    <mergeCell ref="A33:H33"/>
    <mergeCell ref="A1:H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38" customWidth="1" min="1" max="1"/>
    <col width="19" customWidth="1" min="2" max="2"/>
    <col width="19" customWidth="1" min="3" max="3"/>
    <col width="30" customWidth="1" min="4" max="4"/>
    <col width="15" customWidth="1" min="5" max="5"/>
    <col width="40" customWidth="1" min="6" max="6"/>
  </cols>
  <sheetData>
    <row r="1">
      <c r="A1" s="1" t="inlineStr">
        <is>
          <t>Stress Test: What Could Go Wrong — New Build</t>
        </is>
      </c>
    </row>
    <row r="2">
      <c r="A2" s="5" t="inlineStr">
        <is>
          <t>New construction significantly reduces early repair risk (builder warranty covers years 1-2, structural up to 10). Major system replacements (HVAC, roof) are unlikely before year 10-15. Scenarios below are adjusted accordingly.</t>
        </is>
      </c>
    </row>
    <row r="3"/>
    <row r="4">
      <c r="A4" s="18" t="inlineStr">
        <is>
          <t>Scenario</t>
        </is>
      </c>
      <c r="B4" s="18" t="inlineStr">
        <is>
          <t>Year 1
Cash Flow</t>
        </is>
      </c>
      <c r="C4" s="18" t="inlineStr">
        <is>
          <t>5-Year
Cash Flow</t>
        </is>
      </c>
      <c r="D4" s="18" t="inlineStr">
        <is>
          <t>Impact</t>
        </is>
      </c>
      <c r="E4" s="18" t="inlineStr">
        <is>
          <t>Probability</t>
        </is>
      </c>
      <c r="F4" s="18" t="inlineStr">
        <is>
          <t>Explanation</t>
        </is>
      </c>
    </row>
    <row r="5">
      <c r="A5" s="4" t="inlineStr">
        <is>
          <t>Base Case</t>
        </is>
      </c>
      <c r="B5" s="8" t="n">
        <v>-3393</v>
      </c>
      <c r="C5" s="8" t="n">
        <v>-9264</v>
      </c>
      <c r="D5" t="inlineStr">
        <is>
          <t>Negative but manageable</t>
        </is>
      </c>
      <c r="E5" t="inlineStr">
        <is>
          <t>Expected</t>
        </is>
      </c>
    </row>
    <row r="6">
      <c r="A6" s="5" t="inlineStr">
        <is>
          <t>The numbers as modeled. You feed the property ~$283/mo Year 1, declining annually as rent grows.</t>
        </is>
      </c>
    </row>
    <row r="7"/>
    <row r="8">
      <c r="A8" s="4" t="inlineStr">
        <is>
          <t>Water Heater Fails Year 3 ($2K)</t>
        </is>
      </c>
      <c r="B8" s="8" t="n">
        <v>-3393</v>
      </c>
      <c r="C8" s="8" t="n">
        <v>-11264</v>
      </c>
      <c r="D8" t="inlineStr">
        <is>
          <t>Minor setback</t>
        </is>
      </c>
      <c r="E8" t="inlineStr">
        <is>
          <t>25% in 5yr</t>
        </is>
      </c>
    </row>
    <row r="9">
      <c r="A9" s="5" t="inlineStr">
        <is>
          <t>Even new water heaters can fail. $1,500-2,500 replacement. Not covered by builder warranty after year 1-2.</t>
        </is>
      </c>
    </row>
    <row r="10"/>
    <row r="11">
      <c r="A11" s="4" t="inlineStr">
        <is>
          <t>Appliance Replacements Year 4 ($3K)</t>
        </is>
      </c>
      <c r="B11" s="8" t="n">
        <v>-3393</v>
      </c>
      <c r="C11" s="8" t="n">
        <v>-12264</v>
      </c>
      <c r="D11" t="inlineStr">
        <is>
          <t>Annoying, not devastating</t>
        </is>
      </c>
      <c r="E11" t="inlineStr">
        <is>
          <t>20% in 5yr</t>
        </is>
      </c>
    </row>
    <row r="12">
      <c r="A12" s="5" t="inlineStr">
        <is>
          <t>Dishwasher, microwave, garbage disposal. Builder-grade appliances often fail sooner than premium brands.</t>
        </is>
      </c>
    </row>
    <row r="13"/>
    <row r="14">
      <c r="A14" s="4" t="inlineStr">
        <is>
          <t>HVAC Replacement Year 12 ($12K)</t>
        </is>
      </c>
      <c r="B14" s="8" t="n">
        <v>-3393</v>
      </c>
      <c r="C14" s="8" t="n">
        <v>-9264</v>
      </c>
      <c r="D14" t="inlineStr">
        <is>
          <t>Hits during positive cash flow years</t>
        </is>
      </c>
      <c r="E14" t="inlineStr">
        <is>
          <t>60% in 15yr</t>
        </is>
      </c>
    </row>
    <row r="15">
      <c r="A15" s="5" t="inlineStr">
        <is>
          <t>New HVAC systems last 12-15 years. By year 12, the property cash flows ~$4K/yr, so one year's profit is wiped.</t>
        </is>
      </c>
    </row>
    <row r="16"/>
    <row r="17">
      <c r="A17" s="4" t="inlineStr">
        <is>
          <t>Roof Replacement Year 18 ($20K)</t>
        </is>
      </c>
      <c r="B17" s="8" t="n">
        <v>-3393</v>
      </c>
      <c r="C17" s="8" t="n">
        <v>-9264</v>
      </c>
      <c r="D17" t="inlineStr">
        <is>
          <t>Major but expected at this age</t>
        </is>
      </c>
      <c r="E17" t="inlineStr">
        <is>
          <t>40% in 20yr</t>
        </is>
      </c>
    </row>
    <row r="18">
      <c r="A18" s="5" t="inlineStr">
        <is>
          <t>New roofs last 20-25 years. Budget for this as a known future expense, not a surprise.</t>
        </is>
      </c>
    </row>
    <row r="19"/>
    <row r="20">
      <c r="A20" s="4" t="inlineStr">
        <is>
          <t>10% Vacancy (bad tenant/eviction)</t>
        </is>
      </c>
      <c r="B20" s="8" t="n">
        <v>-4593</v>
      </c>
      <c r="C20" s="8" t="n">
        <v>-14264</v>
      </c>
      <c r="D20" t="inlineStr">
        <is>
          <t>Doubles the bleeding</t>
        </is>
      </c>
      <c r="E20" t="inlineStr">
        <is>
          <t>20% chance</t>
        </is>
      </c>
    </row>
    <row r="21">
      <c r="A21" s="5" t="inlineStr">
        <is>
          <t>Eviction process takes 1-3 months. During that time: zero rent + legal fees ($1-3K) + unit damage repair.</t>
        </is>
      </c>
    </row>
    <row r="22"/>
    <row r="23">
      <c r="A23" s="4" t="inlineStr">
        <is>
          <t>Rent Drops 10% (recession)</t>
        </is>
      </c>
      <c r="B23" s="8" t="n">
        <v>-5793</v>
      </c>
      <c r="C23" s="8" t="n">
        <v>-19264</v>
      </c>
      <c r="D23" t="inlineStr">
        <is>
          <t>Cash flow crisis</t>
        </is>
      </c>
      <c r="E23" t="inlineStr">
        <is>
          <t>15-20%</t>
        </is>
      </c>
    </row>
    <row r="24">
      <c r="A24" s="5" t="inlineStr">
        <is>
          <t>Economic downturn reduces demand. You may need to drop rent to keep occupancy, or accept longer vacancies.</t>
        </is>
      </c>
    </row>
    <row r="25"/>
    <row r="26">
      <c r="A26" s="4" t="inlineStr">
        <is>
          <t>Property Value Drops 15%</t>
        </is>
      </c>
      <c r="B26" s="8" t="n">
        <v>-3393</v>
      </c>
      <c r="C26" s="8" t="n">
        <v>-9264</v>
      </c>
      <c r="D26" t="inlineStr">
        <is>
          <t>Paper loss, real if you sell</t>
        </is>
      </c>
      <c r="E26" t="inlineStr">
        <is>
          <t>10-15%</t>
        </is>
      </c>
    </row>
    <row r="27">
      <c r="A27" s="5" t="inlineStr">
        <is>
          <t>Your $345K property is worth $293K. With $276K loan, you have $17K equity vs $69K invested. You're not underwater on the mortgage, but 75% of your down payment is gone on paper.</t>
        </is>
      </c>
    </row>
    <row r="28"/>
    <row r="29">
      <c r="A29" s="4" t="inlineStr">
        <is>
          <t>Hire Property Manager Year 3 (8%)</t>
        </is>
      </c>
      <c r="B29" s="8" t="n">
        <v>-3393</v>
      </c>
      <c r="C29" s="8" t="n">
        <v>-13284</v>
      </c>
      <c r="D29" t="inlineStr">
        <is>
          <t>Realistic for partnership</t>
        </is>
      </c>
      <c r="E29" t="inlineStr">
        <is>
          <t>High</t>
        </is>
      </c>
    </row>
    <row r="30">
      <c r="A30" s="5" t="inlineStr">
        <is>
          <t>Partnerships almost always need professional management. 8% of gross rent = $160/mo = $1,920/yr additional cost.</t>
        </is>
      </c>
    </row>
    <row r="31"/>
    <row r="32">
      <c r="A32" s="4" t="inlineStr">
        <is>
          <t>Interest Rates Drop, Refi Year 5 (5%)</t>
        </is>
      </c>
      <c r="B32" s="8" t="n">
        <v>-3393</v>
      </c>
      <c r="C32" s="8" t="n">
        <v>-5264</v>
      </c>
      <c r="D32" t="inlineStr">
        <is>
          <t>Improves the deal</t>
        </is>
      </c>
      <c r="E32" t="inlineStr">
        <is>
          <t>30-40%</t>
        </is>
      </c>
    </row>
    <row r="33">
      <c r="A33" s="5" t="inlineStr">
        <is>
          <t>If rates drop to 5%, refinancing saves ~$230/mo. This would make the property cash flow positive immediately. However, refinancing costs $3-6K and resets your amortization schedule.</t>
        </is>
      </c>
    </row>
  </sheetData>
  <mergeCells count="12">
    <mergeCell ref="A24:F24"/>
    <mergeCell ref="A2:F2"/>
    <mergeCell ref="A33:F33"/>
    <mergeCell ref="A30:F30"/>
    <mergeCell ref="A1:F1"/>
    <mergeCell ref="A9:F9"/>
    <mergeCell ref="A27:F27"/>
    <mergeCell ref="A6:F6"/>
    <mergeCell ref="A12:F12"/>
    <mergeCell ref="A18:F18"/>
    <mergeCell ref="A21:F21"/>
    <mergeCell ref="A15:F1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28" customWidth="1" min="1" max="1"/>
    <col width="26" customWidth="1" min="2" max="2"/>
    <col width="24" customWidth="1" min="3" max="3"/>
    <col width="22" customWidth="1" min="4" max="4"/>
  </cols>
  <sheetData>
    <row r="1">
      <c r="A1" s="1" t="inlineStr">
        <is>
          <t>What Price + Rate = Day 1 Cash Flow Positive?</t>
        </is>
      </c>
    </row>
    <row r="2">
      <c r="A2" s="5" t="inlineStr">
        <is>
          <t>All scenarios assume: Rent $2,000/mo + $50/mo other | Vacancy 5% | 20% down | 30yr fixed | Same tax/insurance/maintenance rates</t>
        </is>
      </c>
    </row>
    <row r="3"/>
    <row r="4">
      <c r="A4" s="3" t="inlineStr">
        <is>
          <t>Break-Even Interest Rate by Purchase Price</t>
        </is>
      </c>
    </row>
    <row r="5">
      <c r="A5" s="5" t="inlineStr">
        <is>
          <t>What is the maximum interest rate where this property breaks even on cash flow from Day 1? If the break-even rate is below current market rates (6.25%), the deal does not work at that price.</t>
        </is>
      </c>
    </row>
    <row r="6"/>
    <row r="7">
      <c r="A7" s="18" t="inlineStr">
        <is>
          <t>Purchase Price</t>
        </is>
      </c>
      <c r="B7" s="18" t="inlineStr">
        <is>
          <t>Max Rate for
Break-Even</t>
        </is>
      </c>
      <c r="C7" s="18" t="inlineStr">
        <is>
          <t>Works at 6.25%?</t>
        </is>
      </c>
      <c r="D7" s="18" t="inlineStr">
        <is>
          <t>Rent-to-Price
Ratio</t>
        </is>
      </c>
    </row>
    <row r="8">
      <c r="A8" s="27" t="n">
        <v>200000</v>
      </c>
      <c r="B8" s="19" t="inlineStr">
        <is>
          <t>11.81%</t>
        </is>
      </c>
      <c r="C8" s="28" t="inlineStr">
        <is>
          <t>YES</t>
        </is>
      </c>
      <c r="D8" s="29" t="inlineStr">
        <is>
          <t>1.00%</t>
        </is>
      </c>
    </row>
    <row r="9">
      <c r="A9" s="27" t="n">
        <v>220000</v>
      </c>
      <c r="B9" s="19" t="inlineStr">
        <is>
          <t>10.37%</t>
        </is>
      </c>
      <c r="C9" s="28" t="inlineStr">
        <is>
          <t>YES</t>
        </is>
      </c>
      <c r="D9" s="29" t="inlineStr">
        <is>
          <t>0.91%</t>
        </is>
      </c>
    </row>
    <row r="10">
      <c r="A10" s="27" t="n">
        <v>240000</v>
      </c>
      <c r="B10" s="19" t="inlineStr">
        <is>
          <t>9.15%</t>
        </is>
      </c>
      <c r="C10" s="28" t="inlineStr">
        <is>
          <t>YES</t>
        </is>
      </c>
      <c r="D10" s="29" t="inlineStr">
        <is>
          <t>0.83%</t>
        </is>
      </c>
    </row>
    <row r="11">
      <c r="A11" s="27" t="n">
        <v>260000</v>
      </c>
      <c r="B11" s="19" t="inlineStr">
        <is>
          <t>8.07%</t>
        </is>
      </c>
      <c r="C11" s="28" t="inlineStr">
        <is>
          <t>YES</t>
        </is>
      </c>
      <c r="D11" s="30" t="inlineStr">
        <is>
          <t>0.77%</t>
        </is>
      </c>
    </row>
    <row r="12">
      <c r="A12" s="27" t="n">
        <v>280000</v>
      </c>
      <c r="B12" s="19" t="inlineStr">
        <is>
          <t>7.12%</t>
        </is>
      </c>
      <c r="C12" s="28" t="inlineStr">
        <is>
          <t>YES</t>
        </is>
      </c>
      <c r="D12" s="30" t="inlineStr">
        <is>
          <t>0.71%</t>
        </is>
      </c>
    </row>
    <row r="13">
      <c r="A13" s="27" t="n">
        <v>299000</v>
      </c>
      <c r="B13" s="19" t="inlineStr">
        <is>
          <t>6.31%</t>
        </is>
      </c>
      <c r="C13" s="28" t="inlineStr">
        <is>
          <t>YES</t>
        </is>
      </c>
      <c r="D13" s="30" t="inlineStr">
        <is>
          <t>0.67%</t>
        </is>
      </c>
    </row>
    <row r="14">
      <c r="A14" s="27" t="n">
        <v>320000</v>
      </c>
      <c r="B14" s="19" t="inlineStr">
        <is>
          <t>5.49%</t>
        </is>
      </c>
      <c r="C14" s="31" t="inlineStr">
        <is>
          <t>NO</t>
        </is>
      </c>
      <c r="D14" s="30" t="inlineStr">
        <is>
          <t>0.62%</t>
        </is>
      </c>
    </row>
    <row r="15">
      <c r="A15" s="32" t="n">
        <v>345000</v>
      </c>
      <c r="B15" s="25" t="inlineStr">
        <is>
          <t>4.61%</t>
        </is>
      </c>
      <c r="C15" s="31" t="inlineStr">
        <is>
          <t>NO</t>
        </is>
      </c>
      <c r="D15" s="30" t="inlineStr">
        <is>
          <t>0.58%</t>
        </is>
      </c>
    </row>
    <row r="16"/>
    <row r="17"/>
    <row r="18">
      <c r="A18" s="3" t="inlineStr">
        <is>
          <t>Maximum Purchase Price by Interest Rate</t>
        </is>
      </c>
    </row>
    <row r="19">
      <c r="A19" s="5" t="inlineStr">
        <is>
          <t>At a given interest rate, what is the most you can pay for this property and still break even on Day 1?</t>
        </is>
      </c>
    </row>
    <row r="20"/>
    <row r="21">
      <c r="A21" s="18" t="inlineStr">
        <is>
          <t>Interest Rate</t>
        </is>
      </c>
      <c r="B21" s="18" t="inlineStr">
        <is>
          <t>Max Purchase
Price</t>
        </is>
      </c>
      <c r="C21" s="18" t="inlineStr">
        <is>
          <t>Down Payment
Required</t>
        </is>
      </c>
      <c r="D21" s="18" t="inlineStr">
        <is>
          <t>Rent-to-Price
Ratio</t>
        </is>
      </c>
    </row>
    <row r="22">
      <c r="A22" s="19" t="inlineStr">
        <is>
          <t>3.00%</t>
        </is>
      </c>
      <c r="B22" s="27" t="n">
        <v>397000</v>
      </c>
      <c r="C22" s="27" t="n">
        <v>79400</v>
      </c>
      <c r="D22" s="19" t="inlineStr">
        <is>
          <t>0.50%</t>
        </is>
      </c>
    </row>
    <row r="23">
      <c r="A23" s="19" t="inlineStr">
        <is>
          <t>3.50%</t>
        </is>
      </c>
      <c r="B23" s="27" t="n">
        <v>380000</v>
      </c>
      <c r="C23" s="27" t="n">
        <v>76000</v>
      </c>
      <c r="D23" s="19" t="inlineStr">
        <is>
          <t>0.53%</t>
        </is>
      </c>
    </row>
    <row r="24">
      <c r="A24" s="19" t="inlineStr">
        <is>
          <t>4.00%</t>
        </is>
      </c>
      <c r="B24" s="27" t="n">
        <v>363000</v>
      </c>
      <c r="C24" s="27" t="n">
        <v>72600</v>
      </c>
      <c r="D24" s="19" t="inlineStr">
        <is>
          <t>0.55%</t>
        </is>
      </c>
    </row>
    <row r="25">
      <c r="A25" s="19" t="inlineStr">
        <is>
          <t>4.50%</t>
        </is>
      </c>
      <c r="B25" s="27" t="n">
        <v>348000</v>
      </c>
      <c r="C25" s="27" t="n">
        <v>69600</v>
      </c>
      <c r="D25" s="19" t="inlineStr">
        <is>
          <t>0.57%</t>
        </is>
      </c>
    </row>
    <row r="26">
      <c r="A26" s="19" t="inlineStr">
        <is>
          <t>5.00%</t>
        </is>
      </c>
      <c r="B26" s="27" t="n">
        <v>333000</v>
      </c>
      <c r="C26" s="27" t="n">
        <v>66600</v>
      </c>
      <c r="D26" s="19" t="inlineStr">
        <is>
          <t>0.60%</t>
        </is>
      </c>
    </row>
    <row r="27">
      <c r="A27" s="19" t="inlineStr">
        <is>
          <t>5.50%</t>
        </is>
      </c>
      <c r="B27" s="27" t="n">
        <v>319000</v>
      </c>
      <c r="C27" s="27" t="n">
        <v>63800</v>
      </c>
      <c r="D27" s="19" t="inlineStr">
        <is>
          <t>0.63%</t>
        </is>
      </c>
    </row>
    <row r="28">
      <c r="A28" s="19" t="inlineStr">
        <is>
          <t>6.00%</t>
        </is>
      </c>
      <c r="B28" s="27" t="n">
        <v>306000</v>
      </c>
      <c r="C28" s="27" t="n">
        <v>61200</v>
      </c>
      <c r="D28" s="19" t="inlineStr">
        <is>
          <t>0.65%</t>
        </is>
      </c>
    </row>
    <row r="29">
      <c r="A29" s="25" t="inlineStr">
        <is>
          <t>6.25%</t>
        </is>
      </c>
      <c r="B29" s="32" t="n">
        <v>300000</v>
      </c>
      <c r="C29" s="27" t="n">
        <v>60000</v>
      </c>
      <c r="D29" s="19" t="inlineStr">
        <is>
          <t>0.67%</t>
        </is>
      </c>
    </row>
    <row r="30">
      <c r="A30" s="19" t="inlineStr">
        <is>
          <t>7.00%</t>
        </is>
      </c>
      <c r="B30" s="27" t="n">
        <v>282000</v>
      </c>
      <c r="C30" s="27" t="n">
        <v>56400</v>
      </c>
      <c r="D30" s="19" t="inlineStr">
        <is>
          <t>0.71%</t>
        </is>
      </c>
    </row>
  </sheetData>
  <mergeCells count="4">
    <mergeCell ref="A19:D19"/>
    <mergeCell ref="A1:D1"/>
    <mergeCell ref="A5:D5"/>
    <mergeCell ref="A2:D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2026-03-11T01:50:41Z</dcterms:created>
  <dcterms:modified xmlns:dcterms="http://purl.org/dc/terms/" xmlns:xsi="http://www.w3.org/2001/XMLSchema-instance" xsi:type="dcterms:W3CDTF">2026-03-11T01:50:41Z</dcterms:modified>
</cp:coreProperties>
</file>